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11760" activeTab="4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24519" refMode="R1C1"/>
</workbook>
</file>

<file path=xl/calcChain.xml><?xml version="1.0" encoding="utf-8"?>
<calcChain xmlns="http://schemas.openxmlformats.org/spreadsheetml/2006/main">
  <c r="WV18" i="5"/>
  <c r="WU18"/>
  <c r="WT18"/>
  <c r="WS18"/>
  <c r="WR18"/>
  <c r="WQ18"/>
  <c r="WP18"/>
  <c r="WO18"/>
  <c r="WN18"/>
  <c r="WM18"/>
  <c r="WL18"/>
  <c r="WK18"/>
  <c r="WJ18"/>
  <c r="WI18"/>
  <c r="WH18"/>
  <c r="WG18"/>
  <c r="WF18"/>
  <c r="WE18"/>
  <c r="WD18"/>
  <c r="WC18"/>
  <c r="WB18"/>
  <c r="WA18"/>
  <c r="VZ18"/>
  <c r="VY18"/>
  <c r="VX18"/>
  <c r="VW18"/>
  <c r="VV18"/>
  <c r="VU18"/>
  <c r="VT18"/>
  <c r="VS18"/>
  <c r="VR18"/>
  <c r="VQ18"/>
  <c r="VP18"/>
  <c r="VO18"/>
  <c r="VN18"/>
  <c r="VM18"/>
  <c r="VL18"/>
  <c r="VK18"/>
  <c r="VJ18"/>
  <c r="VI18"/>
  <c r="VH18"/>
  <c r="VG18"/>
  <c r="VF18"/>
  <c r="VE18"/>
  <c r="VD18"/>
  <c r="VC18"/>
  <c r="VB18"/>
  <c r="VA18"/>
  <c r="UZ18"/>
  <c r="UY18"/>
  <c r="UX18"/>
  <c r="UW18"/>
  <c r="UV18"/>
  <c r="UU18"/>
  <c r="UT18"/>
  <c r="US18"/>
  <c r="UR18"/>
  <c r="UQ18"/>
  <c r="UP18"/>
  <c r="UO18"/>
  <c r="UN18"/>
  <c r="UM18"/>
  <c r="UK18"/>
  <c r="UJ18"/>
  <c r="UI18"/>
  <c r="UH18"/>
  <c r="UG18"/>
  <c r="UF18"/>
  <c r="UE18"/>
  <c r="UD18"/>
  <c r="UC18"/>
  <c r="UB18"/>
  <c r="UA18"/>
  <c r="TZ18"/>
  <c r="TY18"/>
  <c r="TX18"/>
  <c r="TW18"/>
  <c r="TV18"/>
  <c r="TU18"/>
  <c r="TT18"/>
  <c r="TS18"/>
  <c r="TR18"/>
  <c r="TQ18"/>
  <c r="TP18"/>
  <c r="TO18"/>
  <c r="TN18"/>
  <c r="TM18"/>
  <c r="TL18"/>
  <c r="TK18"/>
  <c r="TJ18"/>
  <c r="TI18"/>
  <c r="TH18"/>
  <c r="TG18"/>
  <c r="TF18"/>
  <c r="TE18"/>
  <c r="TD18"/>
  <c r="TC18"/>
  <c r="TB18"/>
  <c r="TA18"/>
  <c r="SZ18"/>
  <c r="SY18"/>
  <c r="SX18"/>
  <c r="SW18"/>
  <c r="SV18"/>
  <c r="ST18"/>
  <c r="SR18"/>
  <c r="SQ18"/>
  <c r="SO18"/>
  <c r="SN18"/>
  <c r="SM18"/>
  <c r="SL18"/>
  <c r="SI18"/>
  <c r="SH18"/>
  <c r="SG18"/>
  <c r="SF18"/>
  <c r="SE18"/>
  <c r="SC18"/>
  <c r="SB18"/>
  <c r="SA18"/>
  <c r="RZ18"/>
  <c r="RY18"/>
  <c r="RX18"/>
  <c r="RW18"/>
  <c r="RV18"/>
  <c r="RU18"/>
  <c r="RT18"/>
  <c r="RS18"/>
  <c r="RR18"/>
  <c r="RQ18"/>
  <c r="RP18"/>
  <c r="RO18"/>
  <c r="RN18"/>
  <c r="RM18"/>
  <c r="RL18"/>
  <c r="RK18"/>
  <c r="RJ18"/>
  <c r="RI18"/>
  <c r="RH18"/>
  <c r="RG18"/>
  <c r="RF18"/>
  <c r="RE18"/>
  <c r="RD18"/>
  <c r="RC18"/>
  <c r="RB18"/>
  <c r="RA18"/>
  <c r="QZ18"/>
  <c r="QY18"/>
  <c r="QX18"/>
  <c r="QW18"/>
  <c r="QV18"/>
  <c r="QS18"/>
  <c r="QR18"/>
  <c r="QP18"/>
  <c r="QO18"/>
  <c r="QN18"/>
  <c r="QM18"/>
  <c r="QL18"/>
  <c r="QK18"/>
  <c r="QJ18"/>
  <c r="QI18"/>
  <c r="QH18"/>
  <c r="QG18"/>
  <c r="QF18"/>
  <c r="QE18"/>
  <c r="QD18"/>
  <c r="QC18"/>
  <c r="QB18"/>
  <c r="QA18"/>
  <c r="PZ18"/>
  <c r="PY18"/>
  <c r="PX18"/>
  <c r="PW18"/>
  <c r="PV18"/>
  <c r="PU18"/>
  <c r="PT18"/>
  <c r="PS18"/>
  <c r="PR18"/>
  <c r="PQ18"/>
  <c r="PP18"/>
  <c r="PO18"/>
  <c r="PN18"/>
  <c r="PM18"/>
  <c r="PL18"/>
  <c r="PK18"/>
  <c r="PJ18"/>
  <c r="PI18"/>
  <c r="PH18"/>
  <c r="PG18"/>
  <c r="PF18"/>
  <c r="PE18"/>
  <c r="PD18"/>
  <c r="PC18"/>
  <c r="PB18"/>
  <c r="OZ18"/>
  <c r="OY18"/>
  <c r="OX18"/>
  <c r="OW18"/>
  <c r="OV18"/>
  <c r="OU18"/>
  <c r="OT18"/>
  <c r="OS18"/>
  <c r="OR18"/>
  <c r="OQ18"/>
  <c r="OP18"/>
  <c r="OO18"/>
  <c r="ON18"/>
  <c r="OM18"/>
  <c r="OL18"/>
  <c r="OK18"/>
  <c r="OJ18"/>
  <c r="OI18"/>
  <c r="OH18"/>
  <c r="OG18"/>
  <c r="OF18"/>
  <c r="OE18"/>
  <c r="OD18"/>
  <c r="OC18"/>
  <c r="OB18"/>
  <c r="OA18"/>
  <c r="NZ18"/>
  <c r="NY18"/>
  <c r="NX18"/>
  <c r="NW18"/>
  <c r="NV18"/>
  <c r="NU18"/>
  <c r="NT18"/>
  <c r="NS18"/>
  <c r="NR18"/>
  <c r="NQ18"/>
  <c r="NP18"/>
  <c r="NO18"/>
  <c r="NM18"/>
  <c r="NL18"/>
  <c r="NK18"/>
  <c r="NJ18"/>
  <c r="NI18"/>
  <c r="NH18"/>
  <c r="NG18"/>
  <c r="NF18"/>
  <c r="NE18"/>
  <c r="ND18"/>
  <c r="NC18"/>
  <c r="NB18"/>
  <c r="NA18"/>
  <c r="MZ18"/>
  <c r="MY18"/>
  <c r="MX18"/>
  <c r="MW18"/>
  <c r="MV18"/>
  <c r="MU18"/>
  <c r="MT18"/>
  <c r="MS18"/>
  <c r="MR18"/>
  <c r="MQ18"/>
  <c r="MP18"/>
  <c r="MO18"/>
  <c r="MN18"/>
  <c r="ML18"/>
  <c r="MK18"/>
  <c r="MJ18"/>
  <c r="MI18"/>
  <c r="MH18"/>
  <c r="MF18"/>
  <c r="ME18"/>
  <c r="MD18"/>
  <c r="MC18"/>
  <c r="MB18"/>
  <c r="MA18"/>
  <c r="LZ18"/>
  <c r="LY18"/>
  <c r="LX18"/>
  <c r="LW18"/>
  <c r="LV18"/>
  <c r="LU18"/>
  <c r="LT18"/>
  <c r="LS18"/>
  <c r="LR18"/>
  <c r="LQ18"/>
  <c r="LP18"/>
  <c r="LN18"/>
  <c r="LM18"/>
  <c r="LL18"/>
  <c r="LK18"/>
  <c r="LJ18"/>
  <c r="LH18"/>
  <c r="LG18"/>
  <c r="LD18"/>
  <c r="LB18"/>
  <c r="LA18"/>
  <c r="KZ18"/>
  <c r="KY18"/>
  <c r="KX18"/>
  <c r="KV18"/>
  <c r="KU18"/>
  <c r="KS18"/>
  <c r="KQ18"/>
  <c r="KP18"/>
  <c r="KO18"/>
  <c r="KM18"/>
  <c r="KL18"/>
  <c r="KK18"/>
  <c r="KJ18"/>
  <c r="KI18"/>
  <c r="KG18"/>
  <c r="KF18"/>
  <c r="KE18"/>
  <c r="KD18"/>
  <c r="KC18"/>
  <c r="KB18"/>
  <c r="KA18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IX18"/>
  <c r="IW18"/>
  <c r="IV18"/>
  <c r="IU18"/>
  <c r="IT18"/>
  <c r="IS18"/>
  <c r="IR18"/>
  <c r="IQ18"/>
  <c r="IP18"/>
  <c r="IO18"/>
  <c r="IN18"/>
  <c r="IM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S18"/>
  <c r="HR18"/>
  <c r="HQ18"/>
  <c r="HP18"/>
  <c r="HO18"/>
  <c r="HN18"/>
  <c r="HM18"/>
  <c r="HL18"/>
  <c r="HK18"/>
  <c r="HJ18"/>
  <c r="HI18"/>
  <c r="HH18"/>
  <c r="HG18"/>
  <c r="HF18"/>
  <c r="HD18"/>
  <c r="HC18"/>
  <c r="HB18"/>
  <c r="HA18"/>
  <c r="GZ18"/>
  <c r="GW18"/>
  <c r="GV18"/>
  <c r="GT18"/>
  <c r="GS18"/>
  <c r="GR18"/>
  <c r="GQ18"/>
  <c r="GP18"/>
  <c r="GO18"/>
  <c r="GN18"/>
  <c r="GM18"/>
  <c r="GL18"/>
  <c r="GK18"/>
  <c r="GJ18"/>
  <c r="GI18"/>
  <c r="GH18"/>
  <c r="GG18"/>
  <c r="GF18"/>
  <c r="GE18"/>
  <c r="GD18"/>
  <c r="GC18"/>
  <c r="GB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FF18"/>
  <c r="FE18"/>
  <c r="FD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G18"/>
  <c r="EF18"/>
  <c r="EE18"/>
  <c r="ED18"/>
  <c r="EC18"/>
  <c r="EB18"/>
  <c r="EA18"/>
  <c r="DZ18"/>
  <c r="DX18"/>
  <c r="DW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BY18"/>
  <c r="BX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T18"/>
  <c r="AR18"/>
  <c r="AP18"/>
  <c r="AO18"/>
  <c r="AL18"/>
  <c r="AK18"/>
  <c r="AI18"/>
  <c r="AH18"/>
  <c r="AF18"/>
  <c r="AE18"/>
  <c r="AC18"/>
  <c r="AB18"/>
  <c r="Z18"/>
  <c r="Y18"/>
  <c r="W18"/>
  <c r="V18"/>
  <c r="T18"/>
  <c r="S18"/>
  <c r="Q18"/>
  <c r="P18"/>
  <c r="N18"/>
  <c r="M18"/>
  <c r="K18"/>
  <c r="J18"/>
  <c r="H18"/>
  <c r="G18"/>
  <c r="E18"/>
  <c r="D18"/>
  <c r="AU18"/>
  <c r="AV18"/>
  <c r="AS18"/>
  <c r="AQ18"/>
  <c r="AM18"/>
  <c r="AN18"/>
  <c r="AJ18"/>
  <c r="AG18"/>
  <c r="AD18"/>
  <c r="AA18"/>
  <c r="X18"/>
  <c r="U18"/>
  <c r="R18"/>
  <c r="O18"/>
  <c r="L18"/>
  <c r="I18"/>
  <c r="F18"/>
  <c r="C18"/>
  <c r="D17"/>
  <c r="WV17" l="1"/>
  <c r="WU17"/>
  <c r="WT17"/>
  <c r="WS17"/>
  <c r="WR17"/>
  <c r="WQ17"/>
  <c r="WP17"/>
  <c r="WO17"/>
  <c r="WN17"/>
  <c r="WM17"/>
  <c r="WL17"/>
  <c r="WK17"/>
  <c r="WJ17"/>
  <c r="WI17"/>
  <c r="WH17"/>
  <c r="WG17"/>
  <c r="WF17"/>
  <c r="WE17"/>
  <c r="WD17"/>
  <c r="WC17"/>
  <c r="WB17"/>
  <c r="WA17"/>
  <c r="VZ17"/>
  <c r="VY17"/>
  <c r="VX17"/>
  <c r="VW17"/>
  <c r="VV17"/>
  <c r="VU17"/>
  <c r="VT17"/>
  <c r="VS17"/>
  <c r="VR17"/>
  <c r="VQ17"/>
  <c r="VP17"/>
  <c r="VO17"/>
  <c r="VN17"/>
  <c r="VM17"/>
  <c r="VL17"/>
  <c r="VK17"/>
  <c r="VJ17"/>
  <c r="VI17"/>
  <c r="VH17"/>
  <c r="VG17"/>
  <c r="VF17"/>
  <c r="VE17"/>
  <c r="VD17"/>
  <c r="VC17"/>
  <c r="VB17"/>
  <c r="VA17"/>
  <c r="UZ17"/>
  <c r="UY17"/>
  <c r="UX17"/>
  <c r="UW17"/>
  <c r="UV17"/>
  <c r="UU17"/>
  <c r="UT17"/>
  <c r="US17"/>
  <c r="UR17"/>
  <c r="UQ17"/>
  <c r="UP17"/>
  <c r="UO17"/>
  <c r="UN17"/>
  <c r="UM17"/>
  <c r="UL17"/>
  <c r="UL18" s="1"/>
  <c r="UK17"/>
  <c r="UJ17"/>
  <c r="UI17"/>
  <c r="UH17"/>
  <c r="UG17"/>
  <c r="UF17"/>
  <c r="UE17"/>
  <c r="UD17"/>
  <c r="UC17"/>
  <c r="UB17"/>
  <c r="UA17"/>
  <c r="TZ17"/>
  <c r="TY17"/>
  <c r="TX17"/>
  <c r="TW17"/>
  <c r="TV17"/>
  <c r="TU17"/>
  <c r="TT17"/>
  <c r="TS17"/>
  <c r="TR17"/>
  <c r="TQ17"/>
  <c r="TP17"/>
  <c r="TO17"/>
  <c r="TN17"/>
  <c r="TM17"/>
  <c r="TL17"/>
  <c r="TK17"/>
  <c r="TJ17"/>
  <c r="TI17"/>
  <c r="TH17"/>
  <c r="TG17"/>
  <c r="TF17"/>
  <c r="TE17"/>
  <c r="TD17"/>
  <c r="TC17"/>
  <c r="TB17"/>
  <c r="TA17"/>
  <c r="SZ17"/>
  <c r="SY17"/>
  <c r="SX17"/>
  <c r="SW17"/>
  <c r="SV17"/>
  <c r="SU18"/>
  <c r="ST17"/>
  <c r="SS17"/>
  <c r="SS18" s="1"/>
  <c r="SR17"/>
  <c r="SQ17"/>
  <c r="SP17"/>
  <c r="SP18" s="1"/>
  <c r="SO17"/>
  <c r="SN17"/>
  <c r="SM17"/>
  <c r="SL17"/>
  <c r="SK17"/>
  <c r="SK18" s="1"/>
  <c r="SJ17"/>
  <c r="SJ18" s="1"/>
  <c r="SI17"/>
  <c r="SH17"/>
  <c r="SG17"/>
  <c r="SF17"/>
  <c r="SE17"/>
  <c r="SD17"/>
  <c r="SD18" s="1"/>
  <c r="SC17"/>
  <c r="SB17"/>
  <c r="SA17"/>
  <c r="RZ17"/>
  <c r="RY17"/>
  <c r="RX17"/>
  <c r="RW17"/>
  <c r="RV17"/>
  <c r="RU17"/>
  <c r="RT17"/>
  <c r="RS17"/>
  <c r="RR17"/>
  <c r="RQ17"/>
  <c r="RP17"/>
  <c r="RO17"/>
  <c r="RN17"/>
  <c r="RM17"/>
  <c r="RL17"/>
  <c r="RK17"/>
  <c r="RJ17"/>
  <c r="RI17"/>
  <c r="RH17"/>
  <c r="RG17"/>
  <c r="RF17"/>
  <c r="RE17"/>
  <c r="RD17"/>
  <c r="RC17"/>
  <c r="RB17"/>
  <c r="RA17"/>
  <c r="QZ17"/>
  <c r="QY17"/>
  <c r="QX17"/>
  <c r="QW17"/>
  <c r="QV17"/>
  <c r="QU17"/>
  <c r="QU18" s="1"/>
  <c r="QT17"/>
  <c r="QT18" s="1"/>
  <c r="QS17"/>
  <c r="QR17"/>
  <c r="QQ17"/>
  <c r="QQ18" s="1"/>
  <c r="QP17"/>
  <c r="QO17"/>
  <c r="QN17"/>
  <c r="QM17"/>
  <c r="QL17"/>
  <c r="QK17"/>
  <c r="QJ17"/>
  <c r="QI17"/>
  <c r="QH17"/>
  <c r="QG17"/>
  <c r="QF17"/>
  <c r="QE17"/>
  <c r="QD17"/>
  <c r="QC17"/>
  <c r="QB17"/>
  <c r="QA17"/>
  <c r="PZ17"/>
  <c r="PY17"/>
  <c r="PX17"/>
  <c r="PW17"/>
  <c r="PV17"/>
  <c r="PU17"/>
  <c r="PT17"/>
  <c r="PS17"/>
  <c r="PR17"/>
  <c r="PQ17"/>
  <c r="PP17"/>
  <c r="PO17"/>
  <c r="PN17"/>
  <c r="PM17"/>
  <c r="PL17"/>
  <c r="PK17"/>
  <c r="PJ17"/>
  <c r="PI17"/>
  <c r="PH17"/>
  <c r="PG17"/>
  <c r="PF17"/>
  <c r="PE17"/>
  <c r="PD17"/>
  <c r="PC17"/>
  <c r="PB17"/>
  <c r="PA17"/>
  <c r="PA18" s="1"/>
  <c r="OZ17"/>
  <c r="OY17"/>
  <c r="OX17"/>
  <c r="OW17"/>
  <c r="OV17"/>
  <c r="OU17"/>
  <c r="OT17"/>
  <c r="OS17"/>
  <c r="OR17"/>
  <c r="OQ17"/>
  <c r="OP17"/>
  <c r="OO17"/>
  <c r="ON17"/>
  <c r="OM17"/>
  <c r="OL17"/>
  <c r="OK17"/>
  <c r="OJ17"/>
  <c r="OI17"/>
  <c r="OH17"/>
  <c r="OG17"/>
  <c r="OF17"/>
  <c r="OE17"/>
  <c r="OD17"/>
  <c r="OC17"/>
  <c r="OB17"/>
  <c r="OA17"/>
  <c r="NZ17"/>
  <c r="NY17"/>
  <c r="NX17"/>
  <c r="NW17"/>
  <c r="NV17"/>
  <c r="NU17"/>
  <c r="NT17"/>
  <c r="NS17"/>
  <c r="NR17"/>
  <c r="NQ17"/>
  <c r="NP17"/>
  <c r="NO17"/>
  <c r="NN18"/>
  <c r="NM17"/>
  <c r="NL17"/>
  <c r="NK17"/>
  <c r="NJ17"/>
  <c r="NI17"/>
  <c r="NH17"/>
  <c r="NG17"/>
  <c r="NF17"/>
  <c r="NE17"/>
  <c r="ND17"/>
  <c r="NC17"/>
  <c r="NB17"/>
  <c r="NA17"/>
  <c r="MZ17"/>
  <c r="MY17"/>
  <c r="MX17"/>
  <c r="MW17"/>
  <c r="MU17"/>
  <c r="MT17"/>
  <c r="MS17"/>
  <c r="MR17"/>
  <c r="MQ17"/>
  <c r="MP17"/>
  <c r="MO17"/>
  <c r="MN17"/>
  <c r="MM17"/>
  <c r="MM18" s="1"/>
  <c r="ML17"/>
  <c r="MK17"/>
  <c r="MJ17"/>
  <c r="MI17"/>
  <c r="MH17"/>
  <c r="MG17"/>
  <c r="MG18" s="1"/>
  <c r="MF17"/>
  <c r="ME17"/>
  <c r="MD17"/>
  <c r="MC17"/>
  <c r="MB17"/>
  <c r="MA17"/>
  <c r="LZ17"/>
  <c r="LY17"/>
  <c r="LX17"/>
  <c r="LW17"/>
  <c r="LV17"/>
  <c r="LU17"/>
  <c r="LT17"/>
  <c r="LS17"/>
  <c r="LR17"/>
  <c r="LQ17"/>
  <c r="LP17"/>
  <c r="LO18"/>
  <c r="LN17"/>
  <c r="LM17"/>
  <c r="LL17"/>
  <c r="LK17"/>
  <c r="LJ17"/>
  <c r="LI17"/>
  <c r="LI18" s="1"/>
  <c r="LH17"/>
  <c r="LG17"/>
  <c r="LF17"/>
  <c r="LF18" s="1"/>
  <c r="LE17"/>
  <c r="LE18" s="1"/>
  <c r="LD17"/>
  <c r="LC17"/>
  <c r="LC18" s="1"/>
  <c r="LB17"/>
  <c r="LA17"/>
  <c r="KZ17"/>
  <c r="KY17"/>
  <c r="KX17"/>
  <c r="KW17"/>
  <c r="KW18" s="1"/>
  <c r="KV17"/>
  <c r="KU17"/>
  <c r="KT17"/>
  <c r="KT18" s="1"/>
  <c r="KS17"/>
  <c r="KR17"/>
  <c r="KR18" s="1"/>
  <c r="KQ17"/>
  <c r="KP17"/>
  <c r="KO17"/>
  <c r="KN17"/>
  <c r="KN18" s="1"/>
  <c r="KM17"/>
  <c r="KL17"/>
  <c r="KK17"/>
  <c r="KJ17"/>
  <c r="KI17"/>
  <c r="KH17"/>
  <c r="KH18" s="1"/>
  <c r="KG17"/>
  <c r="KF17"/>
  <c r="KE17"/>
  <c r="KD17"/>
  <c r="KC17"/>
  <c r="KB17"/>
  <c r="KA17"/>
  <c r="JZ17"/>
  <c r="JY17"/>
  <c r="JX17"/>
  <c r="JW17"/>
  <c r="JV17"/>
  <c r="JU17"/>
  <c r="JT17"/>
  <c r="JS17"/>
  <c r="JR17"/>
  <c r="JQ17"/>
  <c r="JP17"/>
  <c r="JO17"/>
  <c r="JN17"/>
  <c r="JM17"/>
  <c r="JL17"/>
  <c r="JK17"/>
  <c r="JJ17"/>
  <c r="JI17"/>
  <c r="JH17"/>
  <c r="JG17"/>
  <c r="JF17"/>
  <c r="JE17"/>
  <c r="JD17"/>
  <c r="JC17"/>
  <c r="JB17"/>
  <c r="JA17"/>
  <c r="IZ17"/>
  <c r="IY17"/>
  <c r="IX17"/>
  <c r="IW17"/>
  <c r="IV17"/>
  <c r="IU17"/>
  <c r="IT17"/>
  <c r="IS17"/>
  <c r="IR17"/>
  <c r="IQ17"/>
  <c r="IP17"/>
  <c r="IO17"/>
  <c r="IN17"/>
  <c r="IM17"/>
  <c r="IL17"/>
  <c r="IL18" s="1"/>
  <c r="IK17"/>
  <c r="IJ17"/>
  <c r="II17"/>
  <c r="IH17"/>
  <c r="IG17"/>
  <c r="IF17"/>
  <c r="IE17"/>
  <c r="ID17"/>
  <c r="IC17"/>
  <c r="IB17"/>
  <c r="IA17"/>
  <c r="HZ17"/>
  <c r="HY17"/>
  <c r="HX17"/>
  <c r="HW17"/>
  <c r="HV17"/>
  <c r="HU17"/>
  <c r="HT17"/>
  <c r="HT18" s="1"/>
  <c r="HS17"/>
  <c r="HR17"/>
  <c r="HQ17"/>
  <c r="HP17"/>
  <c r="HO17"/>
  <c r="HN17"/>
  <c r="HM17"/>
  <c r="HL17"/>
  <c r="HK17"/>
  <c r="HJ17"/>
  <c r="HI17"/>
  <c r="HH17"/>
  <c r="HG17"/>
  <c r="HF17"/>
  <c r="HE17"/>
  <c r="HE18" s="1"/>
  <c r="HD17"/>
  <c r="HC17"/>
  <c r="HB17"/>
  <c r="HA17"/>
  <c r="GZ17"/>
  <c r="GY17"/>
  <c r="GY18" s="1"/>
  <c r="GX17"/>
  <c r="GX18" s="1"/>
  <c r="GW17"/>
  <c r="GV17"/>
  <c r="GU17"/>
  <c r="GU18" s="1"/>
  <c r="GT17"/>
  <c r="GS17"/>
  <c r="GR17"/>
  <c r="GQ17"/>
  <c r="GP17"/>
  <c r="GO17"/>
  <c r="GN17"/>
  <c r="GM17"/>
  <c r="GL17"/>
  <c r="GK17"/>
  <c r="GJ17"/>
  <c r="GI17"/>
  <c r="GH17"/>
  <c r="GG17"/>
  <c r="GF17"/>
  <c r="GE17"/>
  <c r="GD17"/>
  <c r="GC17"/>
  <c r="GB17"/>
  <c r="GA17"/>
  <c r="GA18" s="1"/>
  <c r="FZ17"/>
  <c r="FY17"/>
  <c r="FX17"/>
  <c r="FW17"/>
  <c r="FV17"/>
  <c r="FU17"/>
  <c r="FT17"/>
  <c r="FS17"/>
  <c r="FR17"/>
  <c r="FQ17"/>
  <c r="FP17"/>
  <c r="FO17"/>
  <c r="FN17"/>
  <c r="FM17"/>
  <c r="FL17"/>
  <c r="FK17"/>
  <c r="FJ17"/>
  <c r="FI17"/>
  <c r="FH17"/>
  <c r="FG17"/>
  <c r="FF17"/>
  <c r="FE17"/>
  <c r="FD17"/>
  <c r="FC18"/>
  <c r="FB17"/>
  <c r="FA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H18" s="1"/>
  <c r="EG17"/>
  <c r="EF17"/>
  <c r="EE17"/>
  <c r="ED17"/>
  <c r="EC17"/>
  <c r="EB17"/>
  <c r="EA17"/>
  <c r="DZ17"/>
  <c r="DY17"/>
  <c r="DY18" s="1"/>
  <c r="DX17"/>
  <c r="DW17"/>
  <c r="DV17"/>
  <c r="DV18" s="1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D18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CA18" s="1"/>
  <c r="BZ17"/>
  <c r="BZ18" s="1"/>
  <c r="BY17"/>
  <c r="BX17"/>
  <c r="BW17"/>
  <c r="BW18" s="1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E17"/>
  <c r="D61" i="4"/>
  <c r="D60"/>
  <c r="D59"/>
  <c r="D57"/>
  <c r="D56"/>
  <c r="D55"/>
  <c r="D53"/>
  <c r="D52"/>
  <c r="D51"/>
  <c r="D49"/>
  <c r="D48"/>
  <c r="D47"/>
  <c r="D45"/>
  <c r="D44"/>
  <c r="D43"/>
  <c r="TG40"/>
  <c r="TF40"/>
  <c r="TE40"/>
  <c r="TD40"/>
  <c r="TC40"/>
  <c r="TB40"/>
  <c r="TA40"/>
  <c r="SZ40"/>
  <c r="SY40"/>
  <c r="SX40"/>
  <c r="SW40"/>
  <c r="SV40"/>
  <c r="SU40"/>
  <c r="ST40"/>
  <c r="SS40"/>
  <c r="SR40"/>
  <c r="SQ40"/>
  <c r="SP40"/>
  <c r="SO40"/>
  <c r="SN40"/>
  <c r="SM40"/>
  <c r="SL40"/>
  <c r="SK40"/>
  <c r="SJ40"/>
  <c r="SI40"/>
  <c r="SH40"/>
  <c r="SG40"/>
  <c r="SF40"/>
  <c r="SE40"/>
  <c r="SD40"/>
  <c r="SC40"/>
  <c r="SB40"/>
  <c r="SA40"/>
  <c r="RZ40"/>
  <c r="RY40"/>
  <c r="RX40"/>
  <c r="RW40"/>
  <c r="RV40"/>
  <c r="RU40"/>
  <c r="RT40"/>
  <c r="RS40"/>
  <c r="RR40"/>
  <c r="RQ40"/>
  <c r="RP40"/>
  <c r="RO40"/>
  <c r="RN40"/>
  <c r="RM40"/>
  <c r="RL40"/>
  <c r="RK40"/>
  <c r="RJ40"/>
  <c r="RI40"/>
  <c r="RH40"/>
  <c r="RG40"/>
  <c r="RF40"/>
  <c r="RE40"/>
  <c r="RD40"/>
  <c r="RC40"/>
  <c r="RB40"/>
  <c r="RA40"/>
  <c r="QZ40"/>
  <c r="QY40"/>
  <c r="QX40"/>
  <c r="QW40"/>
  <c r="QV40"/>
  <c r="QU40"/>
  <c r="QT40"/>
  <c r="QS40"/>
  <c r="QR40"/>
  <c r="QQ40"/>
  <c r="QP40"/>
  <c r="QO40"/>
  <c r="QN40"/>
  <c r="QM40"/>
  <c r="QL40"/>
  <c r="QK40"/>
  <c r="QJ40"/>
  <c r="QI40"/>
  <c r="QH40"/>
  <c r="QG40"/>
  <c r="QF40"/>
  <c r="QE40"/>
  <c r="QD40"/>
  <c r="QC40"/>
  <c r="QB40"/>
  <c r="QA40"/>
  <c r="PZ40"/>
  <c r="PY40"/>
  <c r="PX40"/>
  <c r="PW40"/>
  <c r="PV40"/>
  <c r="PU40"/>
  <c r="PT40"/>
  <c r="PS40"/>
  <c r="PR40"/>
  <c r="PQ40"/>
  <c r="PP40"/>
  <c r="PO40"/>
  <c r="PN40"/>
  <c r="PM40"/>
  <c r="PL40"/>
  <c r="PK40"/>
  <c r="PJ40"/>
  <c r="PI40"/>
  <c r="PH40"/>
  <c r="PG40"/>
  <c r="PF40"/>
  <c r="PE40"/>
  <c r="PD40"/>
  <c r="PC40"/>
  <c r="PB40"/>
  <c r="PA40"/>
  <c r="OZ40"/>
  <c r="OY40"/>
  <c r="OX40"/>
  <c r="OW40"/>
  <c r="OV40"/>
  <c r="OU40"/>
  <c r="OT40"/>
  <c r="OS40"/>
  <c r="OR40"/>
  <c r="OQ40"/>
  <c r="OP40"/>
  <c r="OO40"/>
  <c r="ON40"/>
  <c r="OM40"/>
  <c r="OL40"/>
  <c r="OK40"/>
  <c r="OJ40"/>
  <c r="OI40"/>
  <c r="OH40"/>
  <c r="OG40"/>
  <c r="OF40"/>
  <c r="OE40"/>
  <c r="OD40"/>
  <c r="OC40"/>
  <c r="OB40"/>
  <c r="OA40"/>
  <c r="NZ40"/>
  <c r="NY40"/>
  <c r="NX40"/>
  <c r="NW40"/>
  <c r="NV40"/>
  <c r="NU40"/>
  <c r="NT40"/>
  <c r="NS40"/>
  <c r="NR40"/>
  <c r="NQ40"/>
  <c r="NP40"/>
  <c r="NO40"/>
  <c r="NN40"/>
  <c r="NM40"/>
  <c r="NL40"/>
  <c r="NK40"/>
  <c r="NJ40"/>
  <c r="NI40"/>
  <c r="NH40"/>
  <c r="NG40"/>
  <c r="NF40"/>
  <c r="NE40"/>
  <c r="ND40"/>
  <c r="NC40"/>
  <c r="NB40"/>
  <c r="NA40"/>
  <c r="MZ40"/>
  <c r="MY40"/>
  <c r="MX40"/>
  <c r="MW40"/>
  <c r="MV40"/>
  <c r="MU40"/>
  <c r="MT40"/>
  <c r="MS40"/>
  <c r="MR40"/>
  <c r="MQ40"/>
  <c r="MP40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TG39"/>
  <c r="TF39"/>
  <c r="TE39"/>
  <c r="TD39"/>
  <c r="TC39"/>
  <c r="TB39"/>
  <c r="TA39"/>
  <c r="SZ39"/>
  <c r="SY39"/>
  <c r="SX39"/>
  <c r="SW39"/>
  <c r="SV39"/>
  <c r="SU39"/>
  <c r="ST39"/>
  <c r="SS39"/>
  <c r="SR39"/>
  <c r="SQ39"/>
  <c r="SP39"/>
  <c r="SO39"/>
  <c r="SN39"/>
  <c r="SM39"/>
  <c r="SL39"/>
  <c r="SK39"/>
  <c r="SJ39"/>
  <c r="SI39"/>
  <c r="SH39"/>
  <c r="SG39"/>
  <c r="SF39"/>
  <c r="SE39"/>
  <c r="SD39"/>
  <c r="SC39"/>
  <c r="SB39"/>
  <c r="SA39"/>
  <c r="RZ39"/>
  <c r="RY39"/>
  <c r="RX39"/>
  <c r="RW39"/>
  <c r="RV39"/>
  <c r="RU39"/>
  <c r="RT39"/>
  <c r="RS39"/>
  <c r="RR39"/>
  <c r="RQ39"/>
  <c r="RP39"/>
  <c r="RO39"/>
  <c r="RN39"/>
  <c r="RM39"/>
  <c r="RL39"/>
  <c r="RK39"/>
  <c r="RJ39"/>
  <c r="RI39"/>
  <c r="RH39"/>
  <c r="RG39"/>
  <c r="RF39"/>
  <c r="RE39"/>
  <c r="RD39"/>
  <c r="RC39"/>
  <c r="RB39"/>
  <c r="RA39"/>
  <c r="QZ39"/>
  <c r="QY39"/>
  <c r="QX39"/>
  <c r="QW39"/>
  <c r="QV39"/>
  <c r="QU39"/>
  <c r="QT39"/>
  <c r="QS39"/>
  <c r="QR39"/>
  <c r="QQ39"/>
  <c r="QP39"/>
  <c r="QO39"/>
  <c r="QN39"/>
  <c r="QM39"/>
  <c r="QL39"/>
  <c r="QK39"/>
  <c r="QJ39"/>
  <c r="QI39"/>
  <c r="QH39"/>
  <c r="QG39"/>
  <c r="QF39"/>
  <c r="QE39"/>
  <c r="QD39"/>
  <c r="QC39"/>
  <c r="QB39"/>
  <c r="QA39"/>
  <c r="PZ39"/>
  <c r="PY39"/>
  <c r="PX39"/>
  <c r="PW39"/>
  <c r="PV39"/>
  <c r="PU39"/>
  <c r="PT39"/>
  <c r="PS39"/>
  <c r="PR39"/>
  <c r="PQ39"/>
  <c r="PP39"/>
  <c r="PO39"/>
  <c r="PN39"/>
  <c r="PM39"/>
  <c r="PL39"/>
  <c r="PK39"/>
  <c r="PJ39"/>
  <c r="PI39"/>
  <c r="PH39"/>
  <c r="PG39"/>
  <c r="PF39"/>
  <c r="PE39"/>
  <c r="PD39"/>
  <c r="PC39"/>
  <c r="PB39"/>
  <c r="PA39"/>
  <c r="OZ39"/>
  <c r="OY39"/>
  <c r="OX39"/>
  <c r="OW39"/>
  <c r="OV39"/>
  <c r="OU39"/>
  <c r="OT39"/>
  <c r="OS39"/>
  <c r="OR39"/>
  <c r="OQ39"/>
  <c r="OP39"/>
  <c r="OO39"/>
  <c r="ON39"/>
  <c r="OM39"/>
  <c r="OL39"/>
  <c r="OK39"/>
  <c r="OJ39"/>
  <c r="OI39"/>
  <c r="OH39"/>
  <c r="OG39"/>
  <c r="OF39"/>
  <c r="OE39"/>
  <c r="OD39"/>
  <c r="OC39"/>
  <c r="OB39"/>
  <c r="OA39"/>
  <c r="NZ39"/>
  <c r="NY39"/>
  <c r="NX39"/>
  <c r="NW39"/>
  <c r="NV39"/>
  <c r="NU39"/>
  <c r="NT39"/>
  <c r="NS39"/>
  <c r="NR39"/>
  <c r="NQ39"/>
  <c r="NP39"/>
  <c r="NO39"/>
  <c r="NN39"/>
  <c r="NM39"/>
  <c r="NL39"/>
  <c r="NK39"/>
  <c r="NJ39"/>
  <c r="NI39"/>
  <c r="NH39"/>
  <c r="NG39"/>
  <c r="NF39"/>
  <c r="NE39"/>
  <c r="ND39"/>
  <c r="NC39"/>
  <c r="NB39"/>
  <c r="NA39"/>
  <c r="MZ39"/>
  <c r="MY39"/>
  <c r="MX39"/>
  <c r="MW39"/>
  <c r="MV39"/>
  <c r="MU39"/>
  <c r="MT39"/>
  <c r="MS39"/>
  <c r="MR39"/>
  <c r="MQ39"/>
  <c r="MP39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61" i="3"/>
  <c r="D60"/>
  <c r="D59"/>
  <c r="D57"/>
  <c r="D56"/>
  <c r="D55"/>
  <c r="D53"/>
  <c r="D52"/>
  <c r="D51"/>
  <c r="D49"/>
  <c r="D48"/>
  <c r="D47"/>
  <c r="D45"/>
  <c r="D44"/>
  <c r="D43"/>
  <c r="MO40"/>
  <c r="MN40"/>
  <c r="MM40"/>
  <c r="ML40"/>
  <c r="MK40"/>
  <c r="MJ40"/>
  <c r="MI40"/>
  <c r="MH40"/>
  <c r="MG40"/>
  <c r="MF40"/>
  <c r="ME40"/>
  <c r="MD40"/>
  <c r="MC40"/>
  <c r="MB40"/>
  <c r="MA40"/>
  <c r="LZ40"/>
  <c r="LY40"/>
  <c r="LX40"/>
  <c r="LW40"/>
  <c r="LV40"/>
  <c r="LU40"/>
  <c r="LT40"/>
  <c r="LS40"/>
  <c r="LR40"/>
  <c r="LQ40"/>
  <c r="LP40"/>
  <c r="LO40"/>
  <c r="LN40"/>
  <c r="LM40"/>
  <c r="LL40"/>
  <c r="LK40"/>
  <c r="LJ40"/>
  <c r="LI40"/>
  <c r="LH40"/>
  <c r="LG40"/>
  <c r="LF40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61" i="2"/>
  <c r="D60"/>
  <c r="D59"/>
  <c r="D57"/>
  <c r="D56"/>
  <c r="D55"/>
  <c r="D53"/>
  <c r="D52"/>
  <c r="D51"/>
  <c r="D49"/>
  <c r="D48"/>
  <c r="D47"/>
  <c r="D45"/>
  <c r="D44"/>
  <c r="D43"/>
  <c r="LE40"/>
  <c r="LD40"/>
  <c r="LC40"/>
  <c r="LB40"/>
  <c r="LA40"/>
  <c r="KZ40"/>
  <c r="KY40"/>
  <c r="KX40"/>
  <c r="KW40"/>
  <c r="KV40"/>
  <c r="KU40"/>
  <c r="KT40"/>
  <c r="KS40"/>
  <c r="KR40"/>
  <c r="KQ40"/>
  <c r="KP40"/>
  <c r="KO40"/>
  <c r="KN40"/>
  <c r="KM40"/>
  <c r="KL40"/>
  <c r="KK40"/>
  <c r="KJ40"/>
  <c r="KI40"/>
  <c r="KH40"/>
  <c r="KG40"/>
  <c r="KF40"/>
  <c r="KE40"/>
  <c r="KD40"/>
  <c r="KC40"/>
  <c r="KB40"/>
  <c r="KA40"/>
  <c r="JZ40"/>
  <c r="JY40"/>
  <c r="JX40"/>
  <c r="JW40"/>
  <c r="JV40"/>
  <c r="JU40"/>
  <c r="JT40"/>
  <c r="JS40"/>
  <c r="JR40"/>
  <c r="JQ40"/>
  <c r="JP40"/>
  <c r="JO40"/>
  <c r="JN40"/>
  <c r="JM40"/>
  <c r="JL40"/>
  <c r="JK40"/>
  <c r="JJ40"/>
  <c r="JI40"/>
  <c r="JH40"/>
  <c r="JG40"/>
  <c r="JF40"/>
  <c r="JE40"/>
  <c r="JD40"/>
  <c r="JC40"/>
  <c r="JB40"/>
  <c r="JA40"/>
  <c r="IZ40"/>
  <c r="IY40"/>
  <c r="IX40"/>
  <c r="IW40"/>
  <c r="IV40"/>
  <c r="IU40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61" i="1"/>
  <c r="D60"/>
  <c r="D59"/>
  <c r="D57"/>
  <c r="D56"/>
  <c r="D55"/>
  <c r="D53"/>
  <c r="D52"/>
  <c r="D51"/>
  <c r="D49"/>
  <c r="D48"/>
  <c r="D47"/>
  <c r="D45"/>
  <c r="D44"/>
  <c r="D43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D39" i="5" l="1"/>
  <c r="D38"/>
  <c r="D35"/>
  <c r="D33"/>
  <c r="D30"/>
  <c r="D26"/>
  <c r="D23"/>
  <c r="D21"/>
  <c r="D22"/>
  <c r="D25"/>
  <c r="D27"/>
  <c r="D29"/>
  <c r="D31"/>
  <c r="D34"/>
  <c r="D37"/>
</calcChain>
</file>

<file path=xl/sharedStrings.xml><?xml version="1.0" encoding="utf-8"?>
<sst xmlns="http://schemas.openxmlformats.org/spreadsheetml/2006/main" count="3791" uniqueCount="3164">
  <si>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</si>
  <si>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</si>
  <si>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</si>
  <si>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</si>
  <si>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</si>
  <si>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</si>
  <si>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</si>
  <si>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</si>
  <si>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</si>
  <si>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</si>
  <si>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</si>
  <si>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</si>
  <si>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</si>
  <si>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</si>
  <si>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</si>
  <si>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</si>
  <si>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</si>
  <si>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</si>
  <si>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</si>
  <si>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</si>
  <si>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</si>
  <si>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</si>
  <si>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</si>
  <si>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</si>
  <si>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</si>
  <si>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</si>
  <si>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</si>
  <si>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</si>
  <si>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</si>
  <si>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</si>
  <si>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</si>
  <si>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</si>
  <si>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</si>
  <si>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</si>
  <si>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</si>
  <si>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</si>
  <si>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</si>
  <si>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</si>
  <si>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</si>
  <si>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</si>
  <si>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</si>
  <si>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</si>
  <si>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</si>
  <si>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</si>
  <si>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</si>
  <si>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</si>
  <si>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</si>
  <si>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</si>
  <si>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</si>
  <si>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</si>
  <si>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</si>
  <si>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</si>
  <si>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</si>
  <si>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</si>
  <si>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</si>
  <si>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</si>
  <si>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</si>
  <si>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</si>
  <si>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</si>
  <si>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</si>
  <si>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</si>
  <si>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</si>
  <si>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</si>
  <si>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</si>
  <si>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</si>
  <si>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</si>
  <si>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</si>
  <si>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</si>
  <si>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</si>
  <si>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</si>
  <si>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</si>
  <si>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</si>
  <si>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</si>
  <si>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</si>
  <si>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</si>
  <si>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</si>
  <si>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</si>
  <si>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</si>
  <si>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</si>
  <si>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</si>
  <si>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</si>
  <si>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</si>
  <si>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</si>
  <si>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</si>
  <si>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</si>
  <si>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</si>
  <si>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</si>
  <si>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</si>
  <si>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</si>
  <si>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</si>
  <si>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</si>
  <si>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</si>
  <si>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</si>
  <si>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</si>
  <si>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</si>
  <si>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</si>
  <si>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</si>
  <si>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</si>
  <si>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</si>
  <si>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</si>
  <si>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</si>
  <si>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</si>
  <si>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</si>
  <si>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</si>
  <si>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</si>
  <si>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</si>
  <si>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проявляет желание выполнять физические упражнения, с помощью взрослых приводить себя в порядок:</t>
  </si>
  <si>
    <t>чувствует удовлетворение от чистоты и порядка:</t>
  </si>
  <si>
    <t>ходит по прямой дороге:</t>
  </si>
  <si>
    <t>ходит по гимнастической доске с помощью взрослого:</t>
  </si>
  <si>
    <t>проявляет интерес к подвижным играм для совершенствования основных видов движений:</t>
  </si>
  <si>
    <t>ходит между предметами:</t>
  </si>
  <si>
    <t>поднимается на мягкий модуль или гимнастическую скамейку и спускается с нее:</t>
  </si>
  <si>
    <t>скатывает мяч с небольшой горки:</t>
  </si>
  <si>
    <t xml:space="preserve"> обладает первоначальными навыками координации движений:</t>
  </si>
  <si>
    <t>выполняет общеразвивающие упражнения по показу взрослых:</t>
  </si>
  <si>
    <t>сохраняет элементарные навыки самообслуживания при помощи взрослых:</t>
  </si>
  <si>
    <t>находит на картинках и показывает игрушки, предметы, одежду, посуду по слову воспитателя: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</si>
  <si>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</si>
  <si>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понимает простые по содержанию фразы, произносит предложение из двух слов:</t>
  </si>
  <si>
    <t xml:space="preserve"> выполняет просьбы:</t>
  </si>
  <si>
    <t>играет в несложные сюжетные игры с игрушками: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</si>
  <si>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</si>
  <si>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понимает эмоциональное настроение и жестами показывает свои эмоции:</t>
  </si>
  <si>
    <t>правильно произносит, имитируя звуковые фразы:</t>
  </si>
  <si>
    <t>слушает взрослых, понимает, выполняет задание:</t>
  </si>
  <si>
    <t>знает и называет название, цвет, размер, объем, место предмет:о</t>
  </si>
  <si>
    <t>выражает свою просьбу словами или короткими фразами:</t>
  </si>
  <si>
    <t>старается говорить правильно:</t>
  </si>
  <si>
    <t>отвечает на простые вопросы:</t>
  </si>
  <si>
    <t>произносит предложения из 2-3-х слов:</t>
  </si>
  <si>
    <t>с интересом слушает и понимает небольшие, понятные по содержанию рассказы, стихи, песни:</t>
  </si>
  <si>
    <t>рассматривает плоские и объемные иллюстрации книг:</t>
  </si>
  <si>
    <t>слушает знакомые произведения без наглядности:</t>
  </si>
  <si>
    <t>повторяет слова из знакомых произведений: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</si>
  <si>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</si>
  <si>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стихах: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</si>
  <si>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</si>
  <si>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</si>
  <si>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выполняет различные действия с предметами:</t>
  </si>
  <si>
    <t>различает предметы по цвету, размеру:</t>
  </si>
  <si>
    <t>помещает предметы в гнезда в соответствии с размером или формой:</t>
  </si>
  <si>
    <t>использует простые предметы и средства, с помощью которых можно выполнять предметные действия:</t>
  </si>
  <si>
    <t>группирует однородные предметы по одному из признаков (величина, форма):</t>
  </si>
  <si>
    <t>собирает пирамиду, состоящую из 4-5 колец (от большого к маленькому) с помощью взрослого:</t>
  </si>
  <si>
    <t>выбирает крышки для коробок и шкатулок соответствующей формы (круглые, квадратные):</t>
  </si>
  <si>
    <t>выполняет действия со сложными предметами:</t>
  </si>
  <si>
    <t>различает четыре основных цвета (красный, синий, желтый, зеленый):</t>
  </si>
  <si>
    <t>играет самостоятельно с дидактическими игрушками, мелкими и крупными строительными материалами:</t>
  </si>
  <si>
    <t xml:space="preserve"> скатывает пластилин, глину между ладонями:</t>
  </si>
  <si>
    <t>лепит плоские круглые формы:</t>
  </si>
  <si>
    <t>комбинирует полученные формы по показу воспитателя:</t>
  </si>
  <si>
    <t>проявляет интерес к музыке, пению, музыкально-ритмическим движениям:</t>
  </si>
  <si>
    <t>эмоционально воспринимает музыку:</t>
  </si>
  <si>
    <t>ходит под музыку:</t>
  </si>
  <si>
    <t>слушает песни в исполнении взрослого:</t>
  </si>
  <si>
    <t>выполняет игровые действия под музыкальное сопровождение:</t>
  </si>
  <si>
    <t>воспринимает знакомое музыкальное произведение в приподнятом настроении, слушает его до конца:</t>
  </si>
  <si>
    <t>произносит вместе со взрослым некоторые слова песни:</t>
  </si>
  <si>
    <t>играет на детских музыкальных инструментах:</t>
  </si>
  <si>
    <t>развевает флажками, звенит погремушками:</t>
  </si>
  <si>
    <t>выполняет простые танцевальные движения по показу взрослого:</t>
  </si>
  <si>
    <t>сопровождает движения звукоподражанием и словами, играют в игры:</t>
  </si>
  <si>
    <t>узнает себя на фотографиях:</t>
  </si>
  <si>
    <t>улыбается, кивает головой, машет рукой знакомым взрослым:</t>
  </si>
  <si>
    <t>проявляет интерес к предметам окружающей среды и явлениям природы:</t>
  </si>
  <si>
    <t>играет с водой и песком:</t>
  </si>
  <si>
    <t>проявляет интерес к цветущему растению:</t>
  </si>
  <si>
    <t>интересуется животными, подражает их голосам:</t>
  </si>
  <si>
    <t>узнает близких членов семьи:</t>
  </si>
  <si>
    <t>слушает голос взрослого, подражает его движениям, обращается к нему за помощью:</t>
  </si>
  <si>
    <t>имеет навыки культурного поведения: здоровается, прощается, благодарит:</t>
  </si>
  <si>
    <t>проявляет доброжелательность к сверстникам и взрослым:</t>
  </si>
  <si>
    <t>знает предметы неживой природы (вода, песок, камень):</t>
  </si>
  <si>
    <t>наблюдает за цветущим растением и называет его части:</t>
  </si>
  <si>
    <t>узнает и называет некоторые овощи и фрукты или их рисунки: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</si>
  <si>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</si>
  <si>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любит растения и животных, проявляет заботу о них:</t>
  </si>
  <si>
    <t>понимает значение слов «можно»,  «нельзя», «опасно»: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</si>
  <si>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</si>
  <si>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</si>
  <si>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</si>
  <si>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</si>
  <si>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</si>
  <si>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</si>
  <si>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</si>
  <si>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радуется</t>
  </si>
  <si>
    <t>частично выражает восторг</t>
  </si>
  <si>
    <t>не удовлетворен</t>
  </si>
  <si>
    <t>ходит</t>
  </si>
  <si>
    <t>частично ходит</t>
  </si>
  <si>
    <t>не ходит</t>
  </si>
  <si>
    <t>пытается ходить</t>
  </si>
  <si>
    <t>не пытается ходить</t>
  </si>
  <si>
    <t>проявляет интерес</t>
  </si>
  <si>
    <t>проявляет частичный интерес</t>
  </si>
  <si>
    <t>не проявляет интерес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</si>
  <si>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</si>
  <si>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</si>
  <si>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</t>
  </si>
  <si>
    <t>пытается скатить мяч</t>
  </si>
  <si>
    <t>не пытается скатить мяч</t>
  </si>
  <si>
    <t>владеет навыками</t>
  </si>
  <si>
    <t>частично владеет навыками</t>
  </si>
  <si>
    <t>не заинтересован в координации движений</t>
  </si>
  <si>
    <t>выполняет</t>
  </si>
  <si>
    <t>частично выполняет</t>
  </si>
  <si>
    <t>не старается выполнять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</si>
  <si>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</si>
  <si>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</si>
  <si>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</si>
  <si>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</si>
  <si>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</si>
  <si>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</si>
  <si>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</si>
  <si>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</si>
  <si>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</si>
  <si>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</si>
  <si>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</si>
  <si>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</si>
  <si>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</si>
  <si>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</si>
  <si>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с радостью</t>
  </si>
  <si>
    <t xml:space="preserve">играет, но без интереса </t>
  </si>
  <si>
    <t>не проявляет интерес к играм</t>
  </si>
  <si>
    <t>знает, называет</t>
  </si>
  <si>
    <t>знает некоторые названия, называет</t>
  </si>
  <si>
    <t>знает, но не называет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</si>
  <si>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</si>
  <si>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</si>
  <si>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</si>
  <si>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</t>
  </si>
  <si>
    <t>произносит некоторые из них</t>
  </si>
  <si>
    <t>не старается произносить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</si>
  <si>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</si>
  <si>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</si>
  <si>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</si>
  <si>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</si>
  <si>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</si>
  <si>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</si>
  <si>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</si>
  <si>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</si>
  <si>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</si>
  <si>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</t>
  </si>
  <si>
    <t>говорит не внятно</t>
  </si>
  <si>
    <t>не старается говорить</t>
  </si>
  <si>
    <t>отвечает</t>
  </si>
  <si>
    <t>старается дать ответ</t>
  </si>
  <si>
    <t>не отвечает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</si>
  <si>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</si>
  <si>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</si>
  <si>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</si>
  <si>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</si>
  <si>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</si>
  <si>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слушает с интересрм, но не понимает</t>
  </si>
  <si>
    <t>рассматривает с интересом</t>
  </si>
  <si>
    <t>рассматривает без интереса</t>
  </si>
  <si>
    <t>не рассматривает</t>
  </si>
  <si>
    <t>слушает с интересом</t>
  </si>
  <si>
    <t>старается слушать</t>
  </si>
  <si>
    <t>не слушает</t>
  </si>
  <si>
    <t>повтряет правильно</t>
  </si>
  <si>
    <t>старается повторять</t>
  </si>
  <si>
    <t>повторяет некоторые из них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</si>
  <si>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</si>
  <si>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</si>
  <si>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</si>
  <si>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ясно</t>
  </si>
  <si>
    <t>не может произнести ясно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</si>
  <si>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</si>
  <si>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</si>
  <si>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</si>
  <si>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</si>
  <si>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</si>
  <si>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</si>
  <si>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с интересом</t>
  </si>
  <si>
    <t>выполняет без интереса</t>
  </si>
  <si>
    <t>не пытается выполнять</t>
  </si>
  <si>
    <t>различает все предметы</t>
  </si>
  <si>
    <t>различает предметы только по цвету</t>
  </si>
  <si>
    <t>различает некоторые предметы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</si>
  <si>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</si>
  <si>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</si>
  <si>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</si>
  <si>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может использовать</t>
  </si>
  <si>
    <t>использует некоторые из них</t>
  </si>
  <si>
    <t>пытается использовать</t>
  </si>
  <si>
    <t>группирует правильно</t>
  </si>
  <si>
    <t>частично группирует</t>
  </si>
  <si>
    <t>не может группировать</t>
  </si>
  <si>
    <t>собирает правильно</t>
  </si>
  <si>
    <t>пытается собрать правильно</t>
  </si>
  <si>
    <t>не может собрать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</si>
  <si>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</si>
  <si>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</si>
  <si>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</si>
  <si>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некоторые действия</t>
  </si>
  <si>
    <t>пытается выполнять</t>
  </si>
  <si>
    <t>различает</t>
  </si>
  <si>
    <t>различает только два цвета</t>
  </si>
  <si>
    <t>не различает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</si>
  <si>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</si>
  <si>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</si>
  <si>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</si>
  <si>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</si>
  <si>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</si>
  <si>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</si>
  <si>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формы с интересом</t>
  </si>
  <si>
    <t>лепит только круглые формы</t>
  </si>
  <si>
    <t>не умеет лепить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</si>
  <si>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</si>
  <si>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</si>
  <si>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</si>
  <si>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</si>
  <si>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</si>
  <si>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</si>
  <si>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воспринимает с интересом</t>
  </si>
  <si>
    <t>слушает музыку</t>
  </si>
  <si>
    <t>воспринимает без интереса</t>
  </si>
  <si>
    <t>умеет ходить под музыку</t>
  </si>
  <si>
    <t>пытается ходить под музыку</t>
  </si>
  <si>
    <t>не умеет ходить под музыку</t>
  </si>
  <si>
    <t>иногда слушает</t>
  </si>
  <si>
    <t>выполняет с интересом под музыкальное сопровождение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</si>
  <si>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</si>
  <si>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</si>
  <si>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</si>
  <si>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</si>
  <si>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произносит не внятно</t>
  </si>
  <si>
    <t>играет на некоторых инструментах</t>
  </si>
  <si>
    <t>не играет</t>
  </si>
  <si>
    <t>развевает, звенит</t>
  </si>
  <si>
    <t>пытается выполнять действия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</si>
  <si>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</si>
  <si>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</si>
  <si>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</si>
  <si>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</si>
  <si>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</si>
  <si>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</si>
  <si>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</t>
  </si>
  <si>
    <t>иногда узнает</t>
  </si>
  <si>
    <t>не узнает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</si>
  <si>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</si>
  <si>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</si>
  <si>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</si>
  <si>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частично</t>
  </si>
  <si>
    <t>не пытается проявлять интерес</t>
  </si>
  <si>
    <t>играет постоянно с радостью</t>
  </si>
  <si>
    <t>нравится играть</t>
  </si>
  <si>
    <t>рассматривает цветки растений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</si>
  <si>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</si>
  <si>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</si>
  <si>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</si>
  <si>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</si>
  <si>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</si>
  <si>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</si>
  <si>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 xml:space="preserve">пытается овладеть 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</si>
  <si>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</si>
  <si>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</si>
  <si>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</si>
  <si>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</t>
  </si>
  <si>
    <t>знает частично</t>
  </si>
  <si>
    <t>пытается узнать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</si>
  <si>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</si>
  <si>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</si>
  <si>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</si>
  <si>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</t>
  </si>
  <si>
    <t>узнает, но не называет</t>
  </si>
  <si>
    <t>не узанет, не пытается их называть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</si>
  <si>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</si>
  <si>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</si>
  <si>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</si>
  <si>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проявляет интерес, пытается накормить животных</t>
  </si>
  <si>
    <t>пытается проявить заботу</t>
  </si>
  <si>
    <t>понимает</t>
  </si>
  <si>
    <t>понимает не полностью</t>
  </si>
  <si>
    <t>не понимает</t>
  </si>
  <si>
    <t>соблюдает правила</t>
  </si>
  <si>
    <t>соблюдает частично</t>
  </si>
  <si>
    <t>пытается соблюдать правила</t>
  </si>
  <si>
    <t>Всего, N</t>
  </si>
  <si>
    <t>Достижение детьми и педагогом  ожидаемых результатов, %</t>
  </si>
  <si>
    <t>ПРИМЕЧАНИЕ.</t>
  </si>
  <si>
    <t>Высокий</t>
  </si>
  <si>
    <t>1-Ф</t>
  </si>
  <si>
    <t>Средний</t>
  </si>
  <si>
    <t>Низкий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</si>
  <si>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</si>
  <si>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</si>
  <si>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</si>
  <si>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</si>
  <si>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</si>
  <si>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</si>
  <si>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</si>
  <si>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</si>
  <si>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</si>
  <si>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Формирование социально-эмоциональных навыков</t>
    </r>
  </si>
  <si>
    <t>художественная литература</t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</si>
  <si>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</si>
  <si>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</si>
  <si>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</si>
  <si>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</si>
  <si>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</si>
  <si>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</si>
  <si>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</si>
  <si>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</si>
  <si>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</si>
  <si>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</si>
  <si>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</si>
  <si>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</si>
  <si>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</si>
  <si>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</si>
  <si>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</si>
  <si>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</si>
  <si>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</si>
  <si>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</si>
  <si>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</si>
  <si>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</si>
  <si>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</si>
  <si>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</si>
  <si>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</si>
  <si>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</si>
  <si>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</si>
  <si>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</si>
  <si>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</si>
  <si>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</si>
  <si>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</si>
  <si>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</si>
  <si>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</si>
  <si>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</si>
  <si>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</si>
  <si>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</si>
  <si>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</si>
  <si>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</si>
  <si>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</si>
  <si>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</si>
  <si>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</si>
  <si>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</si>
  <si>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</si>
  <si>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</si>
  <si>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</si>
  <si>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</si>
  <si>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</si>
  <si>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</si>
  <si>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</si>
  <si>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</si>
  <si>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</si>
  <si>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</si>
  <si>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</si>
  <si>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</si>
  <si>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</si>
  <si>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</si>
  <si>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</si>
  <si>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</si>
  <si>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</si>
  <si>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</si>
  <si>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</si>
  <si>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</si>
  <si>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</si>
  <si>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</si>
  <si>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</si>
  <si>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</si>
  <si>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</si>
  <si>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</si>
  <si>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</si>
  <si>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</si>
  <si>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</si>
  <si>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</si>
  <si>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</si>
  <si>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</si>
  <si>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</si>
  <si>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</si>
  <si>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</si>
  <si>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</si>
  <si>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</si>
  <si>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</si>
  <si>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</si>
  <si>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</si>
  <si>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</si>
  <si>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</si>
  <si>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</si>
  <si>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</si>
  <si>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</si>
  <si>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</si>
  <si>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</si>
  <si>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</si>
  <si>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</si>
  <si>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</si>
  <si>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</si>
  <si>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</si>
  <si>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</si>
  <si>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</si>
  <si>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</si>
  <si>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</si>
  <si>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</si>
  <si>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</si>
  <si>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ходит в разные стороны и в заданном направлении по кругу, с разным положением рук:</t>
  </si>
  <si>
    <t>ходит подгруппами и всей группой с изменением темпа:</t>
  </si>
  <si>
    <t>ходит с остановкой по сигналу:</t>
  </si>
  <si>
    <t>сохраняет равновесие при ходьбе:</t>
  </si>
  <si>
    <t>ползает по ограниченной плоскости, под различные предметы:</t>
  </si>
  <si>
    <t>выполняет вместе со взрослыми физические упражнения:</t>
  </si>
  <si>
    <t>знает технику выполнения спортивных упражнений:</t>
  </si>
  <si>
    <t>катает санки за веревочку, игрушки на санках:</t>
  </si>
  <si>
    <t>бросает мяч в цель:</t>
  </si>
  <si>
    <t>прокатывает мяч под различные предметы, катает его друг другу:</t>
  </si>
  <si>
    <t>владеет первоначальными навыками личной гигиены:</t>
  </si>
  <si>
    <t>проявляет положительный настрой при проведении закаливающих мероприятий:</t>
  </si>
  <si>
    <t>играет в подвижные игры с удовольствием:</t>
  </si>
  <si>
    <t>проявляет положительные эмоции к двигательной активности:</t>
  </si>
  <si>
    <t>самостоятельно выполняет ранее освоенные движения:</t>
  </si>
  <si>
    <t>самостоятельно моет лицо, руки:</t>
  </si>
  <si>
    <t>использует индивидуальные предметы:</t>
  </si>
  <si>
    <t>одевается и раздевается в определенной последовательности:</t>
  </si>
  <si>
    <t>знает элементарные навыки поведения за столом:</t>
  </si>
  <si>
    <t>слушает и понимает речь взрослых:</t>
  </si>
  <si>
    <t>произносит отчетливо отдельные гласные и согласные звуки, звукоподражания:</t>
  </si>
  <si>
    <t>произносит правильно слова и простые фразы (2-4 слова):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</si>
  <si>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</si>
  <si>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</si>
  <si>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использует в речи существительные, глаголы и прилагательные для описания предметов:</t>
  </si>
  <si>
    <t>проявляет интерес к ценностям казахского народа:</t>
  </si>
  <si>
    <t>самостоятельно использует освоенные слова в устной речи:</t>
  </si>
  <si>
    <t>понимает речь взрослых, выражает свое мнение:</t>
  </si>
  <si>
    <t>слушает небольшие рассказы без наглядного сопровождения, отвечает на простые вопросы:</t>
  </si>
  <si>
    <t>рассматривает картинки в книге, отвечает на вопросы по их содержанию:</t>
  </si>
  <si>
    <t>обыгрывает действия (движения) персонажей:</t>
  </si>
  <si>
    <t>выполняет артикуляционную гимнастику:</t>
  </si>
  <si>
    <t>эмоционально воспринимает художественные произведения:</t>
  </si>
  <si>
    <t>слушает колыбельные, народные песни, сказки:</t>
  </si>
  <si>
    <t>договаривает отдельные слова, фразы в знакомых произведениях: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</si>
  <si>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</si>
  <si>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</si>
  <si>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передает в играх образы персонажей:</t>
  </si>
  <si>
    <t>повторяет текст стихотворений полностью с помощью педагога:</t>
  </si>
  <si>
    <t>выполняет задания, опираясь на словесную инструкцию и образец:</t>
  </si>
  <si>
    <t>владеет навыками координации движений, мелкой моторики рук:</t>
  </si>
  <si>
    <t>находит предметы по цвету, размеру по указанию взрослых:</t>
  </si>
  <si>
    <r>
      <rPr>
        <sz val="9"/>
        <color rgb="FF000000"/>
        <rFont val="Times New Roman"/>
        <charset val="204"/>
      </rP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charset val="204"/>
      </rPr>
      <t>и цветам:</t>
    </r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</si>
  <si>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</si>
  <si>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</si>
  <si>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понимает слова, обозначающие различные величины предметов, их цвет и форму:</t>
  </si>
  <si>
    <t>различает количество предметов (один – много):</t>
  </si>
  <si>
    <t>исследует и сравнивает предметы по цвету, объему, форме:</t>
  </si>
  <si>
    <t>держит правильно карандаш, проводит прямые и замкнутые округлые линии:</t>
  </si>
  <si>
    <t>различает цвета и правильно называет их:</t>
  </si>
  <si>
    <t>радуется своим рисункам, называет то, что на них изображено:</t>
  </si>
  <si>
    <t>владеет пространственной ориентировкой на листе бумаги:</t>
  </si>
  <si>
    <t>рисует линии, мазки красками на листе бумаги:</t>
  </si>
  <si>
    <t>изображает предметы, похожие на круглые, длинные формы:</t>
  </si>
  <si>
    <t>знает свойства бумаги:</t>
  </si>
  <si>
    <t>владеет начальной техникой рисования на бумаге и песке:</t>
  </si>
  <si>
    <t>знает свойства глины, пластилина:</t>
  </si>
  <si>
    <t>имеет первоначальные навыки работы с глиной и пластилином: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</si>
  <si>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</si>
  <si>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изучает предметы, которые лепит:</t>
  </si>
  <si>
    <t>вдавливает пальцем и углубляет верхнюю часть формы, при лепке чашек, тарелок, мисочек:</t>
  </si>
  <si>
    <t>ставит готовое изделие на подставку, убирает материал после работы:</t>
  </si>
  <si>
    <t>сравнивает формы вылепленных предметов со знакомыми предметами:</t>
  </si>
  <si>
    <t>знает элементарные свойства бумаги (сминать, рвать, складывать):</t>
  </si>
  <si>
    <t>выкладывает изображения и составляет их на фланелеграфе (линиях, квадратах), листе бумаги:</t>
  </si>
  <si>
    <t>размещает и составляет простые композиции на фланелеграфе:</t>
  </si>
  <si>
    <t>размещает геометрические фигуры, орнаменты:</t>
  </si>
  <si>
    <t>конструирует из строительных материалов и крупных деталей конструкторов:</t>
  </si>
  <si>
    <t>сооружает простейшую конструкцию по образцу:</t>
  </si>
  <si>
    <t>различает строительные материалы (кубики, кирпичи):</t>
  </si>
  <si>
    <t>называет простейшие построенные конструкции и играет с ними, используя игрушки:</t>
  </si>
  <si>
    <t>сооружает самостоятельно конструкции:</t>
  </si>
  <si>
    <t>складывает строительные детали в коробку:</t>
  </si>
  <si>
    <t>играет с натуральными материалами (песок, вода, камень):</t>
  </si>
  <si>
    <t>называет возведенные простые сооружения:</t>
  </si>
  <si>
    <t>реагирует эмоционально на музыку:</t>
  </si>
  <si>
    <t>различает характер музыкальных произведений (медленные и веселые песни):</t>
  </si>
  <si>
    <t>различает высокое и низкое звучание колокольчиков, фортепиано:</t>
  </si>
  <si>
    <t>подпевает отдельные слоги и слова песен, подражая интонации педагога, протяжному звучанию:</t>
  </si>
  <si>
    <t>произносит фразы в песне (вместе со взрослыми):</t>
  </si>
  <si>
    <t>различает музыкальные инструменты (барабан, бубен, маракас, асатаяк и др.):</t>
  </si>
  <si>
    <t>узнает песни, которые слышал ранее:</t>
  </si>
  <si>
    <t>повторяет движения, показанные взрослыми (хлопает, топает ногами, вращает кисти рук):</t>
  </si>
  <si>
    <t>выполняет движения разных персонажей под музыку (заяц прыгает, птица летает):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</si>
  <si>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</si>
  <si>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</si>
  <si>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</si>
  <si>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</si>
  <si>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</si>
  <si>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</si>
  <si>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наблюдает трудовые действия взрослых:</t>
  </si>
  <si>
    <t>проявляет интерес к действиям взрослых:</t>
  </si>
  <si>
    <t>подражает взрослым, выполняя простые бытовые действия:</t>
  </si>
  <si>
    <t>проявляет сочувствие, заботу о близких:</t>
  </si>
  <si>
    <t>различает по вкусу, внешнему виду и называет несколько видов овощей и фруктов:</t>
  </si>
  <si>
    <t>выделяет и называет части тела животных, обращает внимание на их внешний вид и поведение:</t>
  </si>
  <si>
    <t>узнает и называет домашних птиц:</t>
  </si>
  <si>
    <t>называет характерные сезонные изменения природы:</t>
  </si>
  <si>
    <t>имеет представление о свойствах природных материалов:</t>
  </si>
  <si>
    <r>
      <rPr>
        <sz val="9"/>
        <color rgb="FF000000"/>
        <rFont val="Times New Roman"/>
        <charset val="204"/>
      </rPr>
      <t>бережно относится к растениям и животным: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любит их, ласкает:</t>
    </r>
  </si>
  <si>
    <t>играет вместе, дружно с другими детьми, помогают друг другу и вместе радуются успехам:</t>
  </si>
  <si>
    <t>понимает что  «правильно» или  «неправильно»,  «хорошо» или  «плохо»:</t>
  </si>
  <si>
    <t>знает правила безопасного поведения на прогулке и во время игр с водой, песком: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</si>
  <si>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</si>
  <si>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</si>
  <si>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</si>
  <si>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</si>
  <si>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</si>
  <si>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</si>
  <si>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</si>
  <si>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</si>
  <si>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</si>
  <si>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</si>
  <si>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</si>
  <si>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</t>
  </si>
  <si>
    <t>сохраняет равновесие частично</t>
  </si>
  <si>
    <t>не сохраняет равновесие</t>
  </si>
  <si>
    <t>умеет ползать</t>
  </si>
  <si>
    <t>ползает только органиченной поверхности</t>
  </si>
  <si>
    <t>не пытается ползать</t>
  </si>
  <si>
    <t>выполняет упражнения</t>
  </si>
  <si>
    <t>не проявляет интерес при выполнении упражнений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</si>
  <si>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</si>
  <si>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</si>
  <si>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</si>
  <si>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</si>
  <si>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</si>
  <si>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</si>
  <si>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</t>
  </si>
  <si>
    <t>попадает в цель</t>
  </si>
  <si>
    <t>не умеет бросать</t>
  </si>
  <si>
    <t>прокатывает мяч</t>
  </si>
  <si>
    <t>проявляет интерес при прокатывании мяча</t>
  </si>
  <si>
    <t>не старается прокатывать мяч</t>
  </si>
  <si>
    <t>соблюдает чистоту</t>
  </si>
  <si>
    <t>не владеет навыками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</si>
  <si>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</si>
  <si>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</si>
  <si>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</si>
  <si>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проявляет интерес к подвижным играм</t>
  </si>
  <si>
    <t>не принимает участие в играх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</si>
  <si>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</si>
  <si>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</si>
  <si>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</si>
  <si>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</si>
  <si>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</si>
  <si>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</si>
  <si>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проявляет активность</t>
  </si>
  <si>
    <t>правильно умывается</t>
  </si>
  <si>
    <t>пытается умыться самостоятельно</t>
  </si>
  <si>
    <t>умеет использовать</t>
  </si>
  <si>
    <t>знает индивидуальные предметы</t>
  </si>
  <si>
    <t>не всегда использует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</si>
  <si>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</si>
  <si>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</si>
  <si>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</si>
  <si>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</si>
  <si>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</si>
  <si>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</si>
  <si>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</si>
  <si>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</si>
  <si>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</si>
  <si>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</si>
  <si>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может призносить отчетливо</t>
  </si>
  <si>
    <t>пытается произносить правильно</t>
  </si>
  <si>
    <t>не может произносить правильно</t>
  </si>
  <si>
    <t>называет названия</t>
  </si>
  <si>
    <t>пытается назвывать названия</t>
  </si>
  <si>
    <t>не может называть названия</t>
  </si>
  <si>
    <t>знает некоторые из них</t>
  </si>
  <si>
    <t>не знает</t>
  </si>
  <si>
    <t>использует</t>
  </si>
  <si>
    <t>использует частично</t>
  </si>
  <si>
    <t>не использует</t>
  </si>
  <si>
    <t>понимает, выражает свое мнение</t>
  </si>
  <si>
    <t>понимает, но не может выразить свое мнение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</si>
  <si>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</si>
  <si>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</si>
  <si>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</si>
  <si>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</si>
  <si>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</si>
  <si>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</si>
  <si>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повторяет действия</t>
  </si>
  <si>
    <t>частично повторяет действия</t>
  </si>
  <si>
    <t>пытается повторить действия в игре</t>
  </si>
  <si>
    <t>выполняет правильно</t>
  </si>
  <si>
    <t>пытается выполнять правильно</t>
  </si>
  <si>
    <t>выполняет неправильно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</si>
  <si>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</si>
  <si>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</si>
  <si>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</si>
  <si>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</t>
  </si>
  <si>
    <t>слушает некоторые из них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</si>
  <si>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</si>
  <si>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</si>
  <si>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</si>
  <si>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</si>
  <si>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</si>
  <si>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</si>
  <si>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</si>
  <si>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</si>
  <si>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</si>
  <si>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</t>
  </si>
  <si>
    <t>повторяет текст не полностью</t>
  </si>
  <si>
    <t>не пытается повторить текст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</si>
  <si>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</si>
  <si>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</si>
  <si>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</si>
  <si>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хорошо владеет</t>
  </si>
  <si>
    <t>владеет частично</t>
  </si>
  <si>
    <t>не пытается овладеть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</si>
  <si>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</si>
  <si>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</si>
  <si>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</si>
  <si>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</si>
  <si>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</si>
  <si>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</si>
  <si>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группирует</t>
  </si>
  <si>
    <t>группирует только некоторые</t>
  </si>
  <si>
    <t>не умеет группировать</t>
  </si>
  <si>
    <t>понимает частично</t>
  </si>
  <si>
    <t>различает некоторые из них</t>
  </si>
  <si>
    <t>не пытается различать</t>
  </si>
  <si>
    <t>исследует и сравнивает</t>
  </si>
  <si>
    <t>исследует не полностью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</si>
  <si>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</si>
  <si>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</si>
  <si>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</si>
  <si>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</si>
  <si>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</si>
  <si>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</si>
  <si>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</si>
  <si>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</si>
  <si>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</si>
  <si>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</si>
  <si>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ориентируется</t>
  </si>
  <si>
    <t>ориентируется частично</t>
  </si>
  <si>
    <t>не ориентируется</t>
  </si>
  <si>
    <t>рисует</t>
  </si>
  <si>
    <t>рисует частично</t>
  </si>
  <si>
    <t>не рисует</t>
  </si>
  <si>
    <t>изображает предметы с радостью</t>
  </si>
  <si>
    <t>изображает некотрорые из них</t>
  </si>
  <si>
    <t>пытается изобразить предметы</t>
  </si>
  <si>
    <t>владеет некоторыми из них</t>
  </si>
  <si>
    <t>знает некоторые свойства</t>
  </si>
  <si>
    <t>не применяет навыки</t>
  </si>
  <si>
    <t>применяет</t>
  </si>
  <si>
    <t>применяет частично</t>
  </si>
  <si>
    <t>не применяет</t>
  </si>
  <si>
    <t>изучает</t>
  </si>
  <si>
    <t>изучает некоторые из них</t>
  </si>
  <si>
    <t>не пытается изучать</t>
  </si>
  <si>
    <t>вдавливает пальцем и углубляет</t>
  </si>
  <si>
    <t>выполняет частично</t>
  </si>
  <si>
    <t>не может выполнить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</si>
  <si>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</si>
  <si>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</si>
  <si>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</si>
  <si>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</t>
  </si>
  <si>
    <t>сравнивает иногда</t>
  </si>
  <si>
    <t>не может сравнивать</t>
  </si>
  <si>
    <t>не пытается узнать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</si>
  <si>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</si>
  <si>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</si>
  <si>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</si>
  <si>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</t>
  </si>
  <si>
    <t>размещает, частично составляет</t>
  </si>
  <si>
    <t>размещает, но не составляет</t>
  </si>
  <si>
    <t>размещает правильно</t>
  </si>
  <si>
    <t>пытается разместить</t>
  </si>
  <si>
    <t>не может разместить</t>
  </si>
  <si>
    <t>конструирует</t>
  </si>
  <si>
    <t>проявляет интерес к конструированию</t>
  </si>
  <si>
    <t>не пытается конструировать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</si>
  <si>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</si>
  <si>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</si>
  <si>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</si>
  <si>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не может различить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</si>
  <si>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</si>
  <si>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</si>
  <si>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</si>
  <si>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</si>
  <si>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</si>
  <si>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</si>
  <si>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</si>
  <si>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играет с некоторыми из них</t>
  </si>
  <si>
    <t>называет</t>
  </si>
  <si>
    <t>пытается называть</t>
  </si>
  <si>
    <t>не может называть</t>
  </si>
  <si>
    <t>реагирует</t>
  </si>
  <si>
    <t>раегирует частично</t>
  </si>
  <si>
    <t>не реагирует на музыку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</si>
  <si>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</si>
  <si>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</si>
  <si>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</si>
  <si>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</si>
  <si>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</si>
  <si>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произносит внятно</t>
  </si>
  <si>
    <t>пытается произносить</t>
  </si>
  <si>
    <t>различает все инструменты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</si>
  <si>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</si>
  <si>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</si>
  <si>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</si>
  <si>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</si>
  <si>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</si>
  <si>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</si>
  <si>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откликается, узнает</t>
  </si>
  <si>
    <t>не откликается, иногда узнает</t>
  </si>
  <si>
    <t>откликается, не узнает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</si>
  <si>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</si>
  <si>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</si>
  <si>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</si>
  <si>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</si>
  <si>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</si>
  <si>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</si>
  <si>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</si>
  <si>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нравится играть одному</t>
  </si>
  <si>
    <t>пытается играть вместе</t>
  </si>
  <si>
    <t>наблюдает</t>
  </si>
  <si>
    <t>наблюдает частично</t>
  </si>
  <si>
    <t>не пытается наблюдать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</si>
  <si>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</si>
  <si>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</si>
  <si>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</si>
  <si>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</si>
  <si>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</si>
  <si>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</si>
  <si>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различает, называет</t>
  </si>
  <si>
    <t>называет частично</t>
  </si>
  <si>
    <t>различает, но не называет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</si>
  <si>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</si>
  <si>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</si>
  <si>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</si>
  <si>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некоторых и называет</t>
  </si>
  <si>
    <t>называет некоторые</t>
  </si>
  <si>
    <t>не пытается называть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</si>
  <si>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</si>
  <si>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</si>
  <si>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</si>
  <si>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</si>
  <si>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</si>
  <si>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</si>
  <si>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играет один</t>
  </si>
  <si>
    <t>понимает некоторые из них</t>
  </si>
  <si>
    <t>иногда сохраняет правила</t>
  </si>
  <si>
    <t>стремится узнать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</si>
  <si>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</si>
  <si>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</si>
  <si>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</si>
  <si>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</si>
  <si>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</si>
  <si>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</si>
  <si>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</si>
  <si>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</si>
  <si>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Развитие познавательных и интеллектуальных навыков</t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</si>
  <si>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</si>
  <si>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</si>
  <si>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</si>
  <si>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</si>
  <si>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</si>
  <si>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</si>
  <si>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</si>
  <si>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</si>
  <si>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</si>
  <si>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</si>
  <si>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</si>
  <si>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</si>
  <si>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</si>
  <si>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</si>
  <si>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</si>
  <si>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</si>
  <si>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</si>
  <si>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</si>
  <si>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</si>
  <si>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</si>
  <si>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</si>
  <si>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</si>
  <si>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</si>
  <si>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</si>
  <si>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</si>
  <si>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</si>
  <si>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</si>
  <si>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</si>
  <si>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</si>
  <si>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</si>
  <si>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</si>
  <si>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</si>
  <si>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</si>
  <si>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</si>
  <si>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</si>
  <si>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</si>
  <si>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</si>
  <si>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</si>
  <si>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</si>
  <si>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</si>
  <si>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</si>
  <si>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</si>
  <si>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</si>
  <si>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</si>
  <si>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</si>
  <si>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</si>
  <si>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</si>
  <si>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</si>
  <si>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</si>
  <si>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</si>
  <si>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</si>
  <si>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</si>
  <si>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</si>
  <si>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</si>
  <si>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</si>
  <si>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</si>
  <si>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</si>
  <si>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</si>
  <si>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</si>
  <si>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</si>
  <si>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</si>
  <si>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</si>
  <si>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</si>
  <si>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</si>
  <si>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</si>
  <si>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</si>
  <si>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</si>
  <si>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</si>
  <si>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</si>
  <si>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</si>
  <si>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</si>
  <si>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</si>
  <si>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</si>
  <si>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</si>
  <si>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</si>
  <si>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</si>
  <si>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</si>
  <si>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</si>
  <si>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</si>
  <si>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</si>
  <si>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</si>
  <si>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</si>
  <si>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</si>
  <si>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</si>
  <si>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</si>
  <si>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</si>
  <si>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</si>
  <si>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</si>
  <si>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</si>
  <si>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</si>
  <si>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</si>
  <si>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</si>
  <si>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</si>
  <si>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</si>
  <si>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</si>
  <si>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</si>
  <si>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</si>
  <si>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</si>
  <si>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</si>
  <si>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</si>
  <si>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</si>
  <si>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</si>
  <si>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</si>
  <si>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</si>
  <si>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</si>
  <si>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</si>
  <si>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</si>
  <si>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</si>
  <si>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</si>
  <si>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</si>
  <si>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</si>
  <si>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</si>
  <si>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</si>
  <si>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</si>
  <si>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</si>
  <si>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</si>
  <si>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</si>
  <si>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</si>
  <si>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</si>
  <si>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ходит обычно, на носках, с высоким подниманием колен:</t>
  </si>
  <si>
    <t>ходит с выполнением заданий: взявшись за руки, в положении полусидя обходя предметы:</t>
  </si>
  <si>
    <t>поддерживает равновесие в ходьбе:</t>
  </si>
  <si>
    <t>бегает обычно, на носках, в разных направлениях:</t>
  </si>
  <si>
    <t>бегает в строю по одному, по кругу, вокруг предметов:</t>
  </si>
  <si>
    <t>прыгает на месте на двух ногах, с продвижением вперед, с высоты и в длину:</t>
  </si>
  <si>
    <t>бросает предметы правой и левой рукой, в горизонтальную и вертикальную цели:</t>
  </si>
  <si>
    <t>бросает мяч вверх-вниз, ловит:</t>
  </si>
  <si>
    <t>ползает между предметами, лазает по гимнастической стенке и спускается с нее:</t>
  </si>
  <si>
    <t>перестраивается в колонну по одному, в круг, находит свое место в строю:</t>
  </si>
  <si>
    <t>соблюдает последовательность выполнения общеразвивающих упражнений:</t>
  </si>
  <si>
    <t>играет увлеченно в подвижные игры:</t>
  </si>
  <si>
    <t>знает необходимость соблюдения ежедневных гигиенических навыков:</t>
  </si>
  <si>
    <t>обладает начальными навыками самообслуживания:</t>
  </si>
  <si>
    <t>имеет представления о здоровом образе жизни:</t>
  </si>
  <si>
    <t>владеет навыками культурного поведения за столом:</t>
  </si>
  <si>
    <t>участвует в совместных подвижных играх:</t>
  </si>
  <si>
    <t>произносит четко гласные и некоторые согласные звуки:</t>
  </si>
  <si>
    <t>имеет правильный темп речи:</t>
  </si>
  <si>
    <t>отвечает на различные вопросы, касающиеся окружающей среды:</t>
  </si>
  <si>
    <t>использует нужные слова и фразы:</t>
  </si>
  <si>
    <t>согласовывает слова в роде, числе, падеже:</t>
  </si>
  <si>
    <t>употребляет существительные вместе со вспомогательными словами, такими как над, под, за, рядом:</t>
  </si>
  <si>
    <r>
      <rPr>
        <sz val="9"/>
        <color theme="1"/>
        <rFont val="Times New Roman"/>
        <charset val="204"/>
      </rPr>
      <t>слушает и понимает речь взрослых,</t>
    </r>
    <r>
      <rPr>
        <sz val="9"/>
        <color rgb="FF000000"/>
        <rFont val="Times New Roman"/>
        <charset val="204"/>
      </rPr>
      <t xml:space="preserve"> выражает свое мнение:</t>
    </r>
  </si>
  <si>
    <t>общаются друг с другом, со взрослыми:</t>
  </si>
  <si>
    <t>рассказывает о том, что слышал, видел, что делал сам:</t>
  </si>
  <si>
    <t>рассматривает картинки в книгах самостоятельно, вместе с другими детьми высказывает свои мысли по увиденным картинкам:</t>
  </si>
  <si>
    <t>слушает и понимает содержание литературных произведений:</t>
  </si>
  <si>
    <t>передает ритм и выразительность голоса героев литературного произведения, подражает им:</t>
  </si>
  <si>
    <t>эмоционально воспринимает сюжет, сопереживает героям:</t>
  </si>
  <si>
    <t>обыгрывает вместе со взрослыми сказки, простые сценки:</t>
  </si>
  <si>
    <t>обыгрывает роли знакомых персонаже во время свободной игры:</t>
  </si>
  <si>
    <t>пересказывает интересные отрывки, слова и простые фразы из прочитанного произведения:</t>
  </si>
  <si>
    <t>наизусть и выразительно произносит стихотворения, потешки:</t>
  </si>
  <si>
    <t>произносит правильно специфические звуки казахского языка:</t>
  </si>
  <si>
    <t>внимательно слушает, называет и запоминает слова:</t>
  </si>
  <si>
    <t>понимает значение слов, применяемых в повседневной жизни, и правильно их произносит:</t>
  </si>
  <si>
    <t>понимает значение словосочетаний:</t>
  </si>
  <si>
    <t>составляет простые предложения:</t>
  </si>
  <si>
    <t>слушает короткие стихотворения и потешки, рассказывает их наизусть:</t>
  </si>
  <si>
    <t>составляет простые предложения, отвечает на простые вопросы:</t>
  </si>
  <si>
    <t>различает понятия «один», «много»:</t>
  </si>
  <si>
    <t>группирует однородные предметы:</t>
  </si>
  <si>
    <t>находит в окружающей среде один или несколько одинаковых предметов:</t>
  </si>
  <si>
    <t>сравнивает группы равных и неравных предметов:</t>
  </si>
  <si>
    <t>сравнивает два предмета по известным размерам:</t>
  </si>
  <si>
    <t>сравнивает предметы по длине, ширине, высоте, величине:</t>
  </si>
  <si>
    <t>знает и называет геометрические фигуры с помощью осязания и зрения:</t>
  </si>
  <si>
    <t>определяет пространственные направления относительно себя:</t>
  </si>
  <si>
    <t>знает противоположные части суток:</t>
  </si>
  <si>
    <t>владеет начальными навыками техники рисования:</t>
  </si>
  <si>
    <t>использует последовательно линии, штрихи, пятна, краски:</t>
  </si>
  <si>
    <t>называет правильно основные цвета:</t>
  </si>
  <si>
    <t>составляет простые сюжетные композиции:</t>
  </si>
  <si>
    <t>размещает изображение на листе бумаги целиком:</t>
  </si>
  <si>
    <t>владеет начальными навыками рисования форм:</t>
  </si>
  <si>
    <t>интересуется нетрадиционной техникой рисования:</t>
  </si>
  <si>
    <t>проявляет аккуратность в рисовании, соблюдает безопасное поведение при рисовании:</t>
  </si>
  <si>
    <t>увлекается лепкой предметов:</t>
  </si>
  <si>
    <t>знает некоторые свойства глины и пластилина:</t>
  </si>
  <si>
    <t>лепит предметы, использует различные приемы лепки:</t>
  </si>
  <si>
    <t>лепит растения и животных путем объединения, сжатия и соединения нескольких частей:</t>
  </si>
  <si>
    <t>знает украшения казахского народа:</t>
  </si>
  <si>
    <t>самостоятельно лепит предметы и украшения:</t>
  </si>
  <si>
    <t>объединяет индивидуальные работы в коллективные композиции:</t>
  </si>
  <si>
    <t>соблюдает технику безопасности при лепке:</t>
  </si>
  <si>
    <t>выполняет работу аккуратно: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</si>
  <si>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</si>
  <si>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</si>
  <si>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размещает и склеивает подготовленные элементы:</t>
  </si>
  <si>
    <t>знает технику наклеивания:</t>
  </si>
  <si>
    <t>знает посуду и предметы быта казахского народа:</t>
  </si>
  <si>
    <t>участвует в коллективных работах и делает их с интересом:</t>
  </si>
  <si>
    <t>различает геометрические формы, украшает их орнаментами:</t>
  </si>
  <si>
    <t>использует салфетку, чтобы вытереть остатки клея:</t>
  </si>
  <si>
    <t>выполняет конструирование с интересом:</t>
  </si>
  <si>
    <t>анализирует постройки по простым схемам и образцам рисунков:</t>
  </si>
  <si>
    <t>различает и называет строительные детали:</t>
  </si>
  <si>
    <t>сооружает простейшие постройки из деталей разных цветов и форм:</t>
  </si>
  <si>
    <t>участвует в коллективной постройке:</t>
  </si>
  <si>
    <t>играет с постройкой, которую соорудил сам:</t>
  </si>
  <si>
    <t>конструирует из крупного и мелкого строительного материала, по образцу и собственному замыслу:</t>
  </si>
  <si>
    <t>складывает строительные детали после игры:</t>
  </si>
  <si>
    <t>эмоционально воспринимает музыкальные произведения:</t>
  </si>
  <si>
    <t>владеет навыками прослушивания музыки:</t>
  </si>
  <si>
    <t>знает и распазнает три жанры музыки: пение и марш, танец:</t>
  </si>
  <si>
    <t>слушает музыкальное произведение до конца, понимает характер музыки:</t>
  </si>
  <si>
    <t>различает звучание шумных игрушек и детских музыкальных инструментов, называет их, бьет в простой ритм:</t>
  </si>
  <si>
    <t>поет вместе с группой в соответствии с темпом песни, начинает и заканчивает песню вместе со всеми:</t>
  </si>
  <si>
    <t>правильно и четко произносит слова песни, передает ее характер (веселая, грустная, игривая, мелодичная):</t>
  </si>
  <si>
    <t>поет в диапазоне первой октавы ре-ля с музыкальным сопровождением и без сопровождения:</t>
  </si>
  <si>
    <t>знает простые танцевальные движения казахского народа:</t>
  </si>
  <si>
    <t>выполняет самостоятельно движения после музыкального вступления</t>
  </si>
  <si>
    <t>повторяет самостоятельно знакомые танцевальные движения в играх:</t>
  </si>
  <si>
    <t>знает музыкальные инструменты, играет на них:</t>
  </si>
  <si>
    <t>называет имена членов семьи и близких ему людей:</t>
  </si>
  <si>
    <t>обыгрывает роли членов семьи в сюжетно-ролевых играх:</t>
  </si>
  <si>
    <t>умеет играть самостоятельно в разные игры:</t>
  </si>
  <si>
    <t>стремится к самостоятельности: одевается, умывается, чистит зубы:</t>
  </si>
  <si>
    <t>называет предметы быта казахского народа:</t>
  </si>
  <si>
    <t>называет транспортные средства:</t>
  </si>
  <si>
    <t>знает простые правила для пешеходов и пассажиров транспорта:</t>
  </si>
  <si>
    <t>имеет представление о сотрудниках детского сада:</t>
  </si>
  <si>
    <t>имеет первоначальные представления о городе и поселке, столице Республики Казахстан, государственных символах: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</si>
  <si>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</si>
  <si>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</si>
  <si>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проявляет интерес к предметам и явлениям живой и неживой природы:</t>
  </si>
  <si>
    <t>владеет понятиями о некоторых растениях родного края:</t>
  </si>
  <si>
    <t>различают и называют некоторые овощи и фрукты:</t>
  </si>
  <si>
    <t>распознает домашних и диких животных:</t>
  </si>
  <si>
    <t>наблюдает за обитателями уголка природы:</t>
  </si>
  <si>
    <t>проявляет заботу о природе:</t>
  </si>
  <si>
    <t>замечает и называет сезонные изменения в природе:</t>
  </si>
  <si>
    <t>соблюдает правила безопасного поведения в группе, на прогулке и в природе:</t>
  </si>
  <si>
    <t>проявляет вежливость: здоровается, прощается, благодарит за помощь:</t>
  </si>
  <si>
    <t>соблюдает порядок, чистоту в помещении и на участке детского сада:</t>
  </si>
  <si>
    <t>ходит частично</t>
  </si>
  <si>
    <t>пытается ходить правильно</t>
  </si>
  <si>
    <t>владеет видами ходьбы</t>
  </si>
  <si>
    <t>ходит правильно</t>
  </si>
  <si>
    <t>не умеет ходить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</si>
  <si>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</si>
  <si>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</si>
  <si>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</si>
  <si>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</t>
  </si>
  <si>
    <t>пытается бегать правильно</t>
  </si>
  <si>
    <t>не обращает внимание на задания при беге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</si>
  <si>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</si>
  <si>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</si>
  <si>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</si>
  <si>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</t>
  </si>
  <si>
    <t>проявляет интерес при бросании</t>
  </si>
  <si>
    <t>не умеет бросать предметы</t>
  </si>
  <si>
    <t>бросает, ловит</t>
  </si>
  <si>
    <t>бросает, но не может ловить</t>
  </si>
  <si>
    <t>не пытается бросать и ловить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</si>
  <si>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</si>
  <si>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</si>
  <si>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</si>
  <si>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может выполнять эти действия</t>
  </si>
  <si>
    <t>не может выполнять эти действия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</si>
  <si>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</si>
  <si>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</si>
  <si>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</si>
  <si>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без интереса</t>
  </si>
  <si>
    <t>соблюдает навыки</t>
  </si>
  <si>
    <t>владеет навками</t>
  </si>
  <si>
    <t>пытается соблюдать навыки</t>
  </si>
  <si>
    <t>владеет навками самообслуживания</t>
  </si>
  <si>
    <t>владеет некоторыми навыками</t>
  </si>
  <si>
    <t>имеет представление</t>
  </si>
  <si>
    <t>имеет частичное представление</t>
  </si>
  <si>
    <t>не владеет представлениями</t>
  </si>
  <si>
    <t>владеет некоторыми</t>
  </si>
  <si>
    <t>пытается овладеть</t>
  </si>
  <si>
    <t>принимает участие</t>
  </si>
  <si>
    <t>принимает участие неохотно</t>
  </si>
  <si>
    <t>произносит четко</t>
  </si>
  <si>
    <t>не произносит четко</t>
  </si>
  <si>
    <t>говорит правильно</t>
  </si>
  <si>
    <t>говорит правильно частично</t>
  </si>
  <si>
    <t>пытается говорить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</si>
  <si>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</si>
  <si>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</si>
  <si>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</si>
  <si>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</si>
  <si>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</si>
  <si>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</si>
  <si>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</si>
  <si>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</si>
  <si>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</si>
  <si>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</si>
  <si>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</si>
  <si>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</si>
  <si>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общаетсяво всеми</t>
  </si>
  <si>
    <t>общается только со сверстниками</t>
  </si>
  <si>
    <t>пытается общаться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</si>
  <si>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</si>
  <si>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</si>
  <si>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</si>
  <si>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</si>
  <si>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</si>
  <si>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</si>
  <si>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слушает, понимает частично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</si>
  <si>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</si>
  <si>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</si>
  <si>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</si>
  <si>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</si>
  <si>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</si>
  <si>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</si>
  <si>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с интересом</t>
  </si>
  <si>
    <t>обыгрывает без интереса</t>
  </si>
  <si>
    <t>не обыгрывает</t>
  </si>
  <si>
    <t>обыгрывает</t>
  </si>
  <si>
    <t>пытается обыгрывать</t>
  </si>
  <si>
    <t>не может обыграть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</si>
  <si>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</si>
  <si>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</si>
  <si>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</si>
  <si>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</si>
  <si>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</si>
  <si>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</si>
  <si>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частично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</si>
  <si>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</si>
  <si>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</si>
  <si>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</si>
  <si>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</si>
  <si>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</si>
  <si>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</si>
  <si>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понмает частично</t>
  </si>
  <si>
    <t>составляет с интересом</t>
  </si>
  <si>
    <t>составляет без интереса</t>
  </si>
  <si>
    <t>не умеет составлять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</si>
  <si>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</si>
  <si>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</si>
  <si>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</si>
  <si>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</si>
  <si>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</si>
  <si>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</si>
  <si>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</si>
  <si>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группирует частично</t>
  </si>
  <si>
    <t>находит</t>
  </si>
  <si>
    <t>находит только один предмет</t>
  </si>
  <si>
    <t xml:space="preserve">пытается найти </t>
  </si>
  <si>
    <t>сравнивает правильно</t>
  </si>
  <si>
    <t>сравнивает частично</t>
  </si>
  <si>
    <t>не умеет сравнивать</t>
  </si>
  <si>
    <t>сравнивает предметы по размеру</t>
  </si>
  <si>
    <t>сравнивает, но не учитывает размер</t>
  </si>
  <si>
    <t>пытается сравнивать</t>
  </si>
  <si>
    <t>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</si>
  <si>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</si>
  <si>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</si>
  <si>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</si>
  <si>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</si>
  <si>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</si>
  <si>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</si>
  <si>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знает некоторые</t>
  </si>
  <si>
    <t>использует некоторые</t>
  </si>
  <si>
    <t>правильно называет</t>
  </si>
  <si>
    <t>не может назвать полностью</t>
  </si>
  <si>
    <t>составляет</t>
  </si>
  <si>
    <t>пытается составить</t>
  </si>
  <si>
    <t>не может составить</t>
  </si>
  <si>
    <t>размещает</t>
  </si>
  <si>
    <t>размещает только некоторые</t>
  </si>
  <si>
    <t>пытается разместитьт</t>
  </si>
  <si>
    <t>владеет навыками частично</t>
  </si>
  <si>
    <t>пытается применять приобретенные навыки</t>
  </si>
  <si>
    <t>применяет нетрадиционную технику рисования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</si>
  <si>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</si>
  <si>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</si>
  <si>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</si>
  <si>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лепит с интересом</t>
  </si>
  <si>
    <t>интересуется частично</t>
  </si>
  <si>
    <t>не проявляет интерес к лепке</t>
  </si>
  <si>
    <t>использует различные приемы лепки</t>
  </si>
  <si>
    <t>использует некоторые приемы лепки</t>
  </si>
  <si>
    <t>лепит, объединяет</t>
  </si>
  <si>
    <t>пытается лепитьи объединять</t>
  </si>
  <si>
    <t>лепит, но не объединяет</t>
  </si>
  <si>
    <t>незнает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</si>
  <si>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</si>
  <si>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</si>
  <si>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</si>
  <si>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</si>
  <si>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</si>
  <si>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</si>
  <si>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</si>
  <si>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</si>
  <si>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</si>
  <si>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аккуратно</t>
  </si>
  <si>
    <t>обращает внимание на аккуратность</t>
  </si>
  <si>
    <t>сохраняет аккуратность частично</t>
  </si>
  <si>
    <t>выкладывает</t>
  </si>
  <si>
    <t>выкладывает некоторые из них</t>
  </si>
  <si>
    <t>пытается выкладывать</t>
  </si>
  <si>
    <t>размещает и склеивает</t>
  </si>
  <si>
    <t>размещает, но не склеивает</t>
  </si>
  <si>
    <t>пытается разместить и склеить</t>
  </si>
  <si>
    <t>знает, применяет</t>
  </si>
  <si>
    <t>знает, пытается применять</t>
  </si>
  <si>
    <t>знает, но не применяет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</si>
  <si>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</si>
  <si>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</si>
  <si>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</si>
  <si>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</si>
  <si>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</si>
  <si>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</si>
  <si>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редко</t>
  </si>
  <si>
    <t>Не использует</t>
  </si>
  <si>
    <t>пытается выполнить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</si>
  <si>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</si>
  <si>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</si>
  <si>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</si>
  <si>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</si>
  <si>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различает некоторые и называет их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</si>
  <si>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</si>
  <si>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</si>
  <si>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</si>
  <si>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</si>
  <si>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</si>
  <si>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пытается принять участие</t>
  </si>
  <si>
    <t>не играет, если нет настроения</t>
  </si>
  <si>
    <r>
      <rPr>
        <i/>
        <sz val="9"/>
        <color theme="1"/>
        <rFont val="Times New Roman"/>
        <charset val="204"/>
      </rPr>
      <t>конструирует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по образцу и собственному замыслу</t>
    </r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</si>
  <si>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</si>
  <si>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</si>
  <si>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</t>
  </si>
  <si>
    <t>складывает частично</t>
  </si>
  <si>
    <t>воспринимает</t>
  </si>
  <si>
    <t>воспринимает частично</t>
  </si>
  <si>
    <t>пытается воспринимать</t>
  </si>
  <si>
    <t>знает и распазнает</t>
  </si>
  <si>
    <t>распазнает некоторые из них</t>
  </si>
  <si>
    <t>старается распазнавать</t>
  </si>
  <si>
    <t>слушает, понимает</t>
  </si>
  <si>
    <t>слушает не до конца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</si>
  <si>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</si>
  <si>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</si>
  <si>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</si>
  <si>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</si>
  <si>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</si>
  <si>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</si>
  <si>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</si>
  <si>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</si>
  <si>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</si>
  <si>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</t>
  </si>
  <si>
    <t>поет некоторые песни</t>
  </si>
  <si>
    <t>старается петь</t>
  </si>
  <si>
    <t>занет некоторые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</si>
  <si>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</si>
  <si>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</si>
  <si>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</si>
  <si>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</si>
  <si>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</si>
  <si>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</si>
  <si>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</si>
  <si>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</si>
  <si>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</si>
  <si>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</si>
  <si>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</si>
  <si>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</si>
  <si>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не умеет обыгрывать</t>
  </si>
  <si>
    <t>умеет играть</t>
  </si>
  <si>
    <t>не хочет играть один</t>
  </si>
  <si>
    <t>пытается играть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</si>
  <si>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</si>
  <si>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</si>
  <si>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</si>
  <si>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правильно</t>
  </si>
  <si>
    <t>называет только некоторые</t>
  </si>
  <si>
    <t>не называет</t>
  </si>
  <si>
    <r>
      <rPr>
        <i/>
        <sz val="9"/>
        <color theme="1"/>
        <rFont val="Times New Roman"/>
        <charset val="204"/>
      </rPr>
      <t>называет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транспортные средства</t>
    </r>
  </si>
  <si>
    <t>называет не все транспортные средства</t>
  </si>
  <si>
    <t>старается называть транспортные средства</t>
  </si>
  <si>
    <t>старается узнать</t>
  </si>
  <si>
    <r>
      <rPr>
        <i/>
        <sz val="9"/>
        <color theme="1"/>
        <rFont val="Times New Roman"/>
        <charset val="204"/>
      </rPr>
      <t>имеет представление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о всех сотрудниках детского сада</t>
    </r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</si>
  <si>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</si>
  <si>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</si>
  <si>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</si>
  <si>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</si>
  <si>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</si>
  <si>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</si>
  <si>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</si>
  <si>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</si>
  <si>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постоянный интерес</t>
  </si>
  <si>
    <t>владеет понятиями</t>
  </si>
  <si>
    <t>старается овладеть понятиями</t>
  </si>
  <si>
    <t>не владеет понятиями</t>
  </si>
  <si>
    <t>различает и называет не все овощи и фрукты</t>
  </si>
  <si>
    <t>Различает, но не называет</t>
  </si>
  <si>
    <t>распознает</t>
  </si>
  <si>
    <t>распознает некоторых из них</t>
  </si>
  <si>
    <t>старается распознавать</t>
  </si>
  <si>
    <t>старается наблюдать</t>
  </si>
  <si>
    <t>проявляет</t>
  </si>
  <si>
    <t>старается проявлять</t>
  </si>
  <si>
    <t>не проявляет</t>
  </si>
  <si>
    <t>замечает и называет</t>
  </si>
  <si>
    <t>замечает, старается назвать</t>
  </si>
  <si>
    <t>замечает, но не называет</t>
  </si>
  <si>
    <t>соблюдает</t>
  </si>
  <si>
    <t>пытается соблюдать</t>
  </si>
  <si>
    <t>не соблюдает</t>
  </si>
  <si>
    <t>проявляет вежливость всегда</t>
  </si>
  <si>
    <t>не всегда проявляет вежливость</t>
  </si>
  <si>
    <t>старается проявлять вежливость</t>
  </si>
  <si>
    <t>всегда соблюдает порядок</t>
  </si>
  <si>
    <t xml:space="preserve">не всегда соблюдает порядок </t>
  </si>
  <si>
    <t>не соблюдает порядок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</si>
  <si>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</si>
  <si>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</si>
  <si>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</si>
  <si>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</si>
  <si>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</si>
  <si>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</si>
  <si>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</si>
  <si>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</si>
  <si>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</si>
  <si>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</si>
  <si>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</si>
  <si>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</si>
  <si>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</si>
  <si>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</si>
  <si>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</si>
  <si>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</si>
  <si>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</si>
  <si>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</si>
  <si>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</si>
  <si>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</si>
  <si>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</si>
  <si>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</si>
  <si>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</si>
  <si>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</si>
  <si>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</si>
  <si>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</si>
  <si>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</si>
  <si>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</si>
  <si>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</si>
  <si>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</si>
  <si>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</si>
  <si>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</si>
  <si>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</si>
  <si>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</si>
  <si>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</si>
  <si>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</si>
  <si>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</si>
  <si>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</si>
  <si>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</si>
  <si>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</si>
  <si>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</si>
  <si>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</si>
  <si>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</si>
  <si>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</si>
  <si>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</si>
  <si>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</si>
  <si>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</si>
  <si>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</si>
  <si>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</si>
  <si>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</si>
  <si>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</si>
  <si>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</si>
  <si>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</si>
  <si>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</si>
  <si>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</si>
  <si>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</si>
  <si>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</si>
  <si>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</si>
  <si>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</si>
  <si>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</si>
  <si>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</si>
  <si>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</si>
  <si>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</si>
  <si>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</si>
  <si>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</si>
  <si>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</si>
  <si>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</si>
  <si>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</si>
  <si>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</si>
  <si>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</si>
  <si>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</si>
  <si>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</si>
  <si>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</si>
  <si>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</si>
  <si>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</si>
  <si>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</si>
  <si>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</si>
  <si>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</si>
  <si>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</si>
  <si>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</si>
  <si>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</si>
  <si>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</si>
  <si>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</si>
  <si>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</si>
  <si>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</si>
  <si>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</si>
  <si>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</si>
  <si>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</si>
  <si>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</si>
  <si>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</si>
  <si>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</si>
  <si>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</si>
  <si>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</si>
  <si>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</si>
  <si>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</si>
  <si>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</si>
  <si>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</si>
  <si>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</si>
  <si>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</si>
  <si>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</si>
  <si>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</si>
  <si>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</si>
  <si>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</si>
  <si>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</si>
  <si>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</si>
  <si>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</si>
  <si>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</si>
  <si>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</si>
  <si>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</si>
  <si>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</si>
  <si>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</si>
  <si>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</si>
  <si>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</si>
  <si>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</si>
  <si>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</si>
  <si>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</si>
  <si>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</si>
  <si>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</si>
  <si>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</si>
  <si>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</si>
  <si>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</si>
  <si>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</si>
  <si>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</si>
  <si>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</si>
  <si>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</si>
  <si>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</si>
  <si>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</si>
  <si>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</si>
  <si>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</si>
  <si>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</si>
  <si>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</si>
  <si>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</si>
  <si>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</si>
  <si>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</si>
  <si>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</si>
  <si>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</si>
  <si>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</si>
  <si>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</si>
  <si>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</si>
  <si>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</si>
  <si>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</si>
  <si>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</si>
  <si>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</si>
  <si>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</si>
  <si>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</si>
  <si>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</si>
  <si>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</si>
  <si>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</si>
  <si>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</si>
  <si>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</si>
  <si>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</si>
  <si>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</si>
  <si>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</si>
  <si>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</si>
  <si>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</si>
  <si>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</si>
  <si>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</si>
  <si>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</si>
  <si>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</si>
  <si>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</si>
  <si>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</si>
  <si>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</si>
  <si>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</si>
  <si>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</si>
  <si>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</si>
  <si>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</si>
  <si>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</si>
  <si>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</si>
  <si>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</si>
  <si>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</si>
  <si>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</si>
  <si>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</si>
  <si>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</si>
  <si>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</si>
  <si>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</si>
  <si>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</si>
  <si>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</si>
  <si>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</si>
  <si>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</si>
  <si>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</si>
  <si>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</si>
  <si>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</si>
  <si>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</si>
  <si>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</si>
  <si>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</si>
  <si>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</si>
  <si>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</si>
  <si>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</si>
  <si>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</si>
  <si>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</si>
  <si>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</si>
  <si>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</si>
  <si>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</si>
  <si>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</si>
  <si>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</si>
  <si>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</si>
  <si>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</si>
  <si>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</si>
  <si>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</si>
  <si>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</si>
  <si>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</si>
  <si>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</si>
  <si>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</si>
  <si>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</si>
  <si>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</si>
  <si>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</si>
  <si>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</si>
  <si>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</si>
  <si>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</si>
  <si>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</si>
  <si>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</si>
  <si>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</si>
  <si>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</si>
  <si>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</si>
  <si>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</si>
  <si>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</si>
  <si>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</si>
  <si>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</si>
  <si>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</si>
  <si>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</si>
  <si>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</si>
  <si>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</si>
  <si>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</si>
  <si>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</si>
  <si>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</si>
  <si>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</si>
  <si>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</si>
  <si>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</si>
  <si>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</si>
  <si>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</si>
  <si>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</si>
  <si>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</si>
  <si>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</si>
  <si>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</si>
  <si>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</si>
  <si>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</si>
  <si>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</si>
  <si>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</si>
  <si>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</si>
  <si>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</si>
  <si>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</si>
  <si>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</si>
  <si>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</si>
  <si>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</si>
  <si>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</si>
  <si>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</si>
  <si>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</si>
  <si>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</si>
  <si>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</si>
  <si>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</si>
  <si>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</si>
  <si>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</si>
  <si>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</si>
  <si>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</si>
  <si>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</si>
  <si>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</si>
  <si>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</si>
  <si>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</si>
  <si>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</si>
  <si>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</si>
  <si>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</si>
  <si>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</si>
  <si>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</si>
  <si>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</si>
  <si>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</si>
  <si>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</si>
  <si>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</si>
  <si>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</si>
  <si>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</si>
  <si>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</si>
  <si>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</si>
  <si>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</si>
  <si>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</si>
  <si>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</si>
  <si>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</si>
  <si>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</si>
  <si>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</si>
  <si>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</si>
  <si>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</si>
  <si>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</si>
  <si>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</si>
  <si>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</si>
  <si>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</si>
  <si>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</si>
  <si>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</si>
  <si>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</si>
  <si>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</si>
  <si>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</si>
  <si>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</si>
  <si>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</si>
  <si>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</si>
  <si>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</si>
  <si>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</si>
  <si>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</si>
  <si>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</si>
  <si>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</si>
  <si>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</si>
  <si>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</si>
  <si>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</si>
  <si>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</si>
  <si>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</si>
  <si>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</si>
  <si>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</si>
  <si>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</si>
  <si>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</si>
  <si>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</si>
  <si>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</si>
  <si>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</si>
  <si>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</si>
  <si>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</si>
  <si>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</si>
  <si>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</si>
  <si>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</si>
  <si>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</si>
  <si>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</si>
  <si>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</si>
  <si>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</si>
  <si>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</si>
  <si>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</si>
  <si>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</si>
  <si>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</si>
  <si>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</si>
  <si>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</si>
  <si>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</si>
  <si>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</si>
  <si>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</si>
  <si>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</si>
  <si>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</si>
  <si>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</si>
  <si>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</si>
  <si>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</si>
  <si>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</si>
  <si>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</si>
  <si>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</si>
  <si>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</si>
  <si>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</si>
  <si>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</si>
  <si>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</si>
  <si>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</si>
  <si>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</si>
  <si>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</si>
  <si>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</si>
  <si>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</si>
  <si>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</si>
  <si>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</si>
  <si>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</si>
  <si>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</si>
  <si>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</si>
  <si>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</si>
  <si>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</si>
  <si>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</si>
  <si>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</si>
  <si>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</si>
  <si>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</si>
  <si>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</si>
  <si>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</si>
  <si>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</si>
  <si>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</si>
  <si>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</si>
  <si>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</si>
  <si>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</si>
  <si>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</si>
  <si>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</si>
  <si>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</si>
  <si>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</si>
  <si>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</si>
  <si>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</si>
  <si>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</si>
  <si>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</si>
  <si>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</si>
  <si>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</si>
  <si>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</si>
  <si>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</si>
  <si>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</si>
  <si>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</si>
  <si>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</si>
  <si>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</si>
  <si>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</si>
  <si>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</si>
  <si>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</si>
  <si>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</si>
  <si>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</si>
  <si>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</si>
  <si>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</si>
  <si>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</si>
  <si>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</si>
  <si>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</si>
  <si>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</si>
  <si>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</si>
  <si>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</si>
  <si>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</si>
  <si>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</si>
  <si>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</si>
  <si>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</si>
  <si>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</si>
  <si>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</si>
  <si>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</si>
  <si>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</si>
  <si>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</si>
  <si>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</si>
  <si>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</si>
  <si>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</si>
  <si>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</si>
  <si>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</si>
  <si>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</si>
  <si>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</si>
  <si>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</si>
  <si>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</si>
  <si>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</si>
  <si>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</si>
  <si>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</si>
  <si>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</si>
  <si>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</si>
  <si>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</si>
  <si>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</si>
  <si>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</si>
  <si>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</si>
  <si>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</si>
  <si>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</si>
  <si>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</si>
  <si>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</si>
  <si>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</si>
  <si>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</si>
  <si>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</si>
  <si>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</si>
  <si>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</si>
  <si>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</si>
  <si>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</si>
  <si>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</si>
  <si>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</si>
  <si>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</si>
  <si>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</si>
  <si>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</si>
  <si>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</si>
  <si>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</si>
  <si>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</si>
  <si>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</si>
  <si>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</si>
  <si>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</si>
  <si>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</si>
  <si>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</si>
  <si>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</si>
  <si>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</si>
  <si>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</si>
  <si>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</si>
  <si>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</si>
  <si>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</si>
  <si>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</si>
  <si>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</si>
  <si>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</si>
  <si>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</si>
  <si>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</si>
  <si>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</si>
  <si>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</si>
  <si>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</si>
  <si>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</si>
  <si>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</si>
  <si>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</si>
  <si>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</si>
  <si>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</si>
  <si>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</si>
  <si>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</si>
  <si>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</si>
  <si>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</si>
  <si>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</si>
  <si>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</si>
  <si>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</si>
  <si>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</si>
  <si>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</si>
  <si>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</si>
  <si>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</si>
  <si>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</si>
  <si>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</si>
  <si>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</si>
  <si>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</si>
  <si>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</si>
  <si>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</si>
  <si>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</si>
  <si>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</si>
  <si>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</si>
  <si>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</si>
  <si>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</si>
  <si>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</si>
  <si>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</si>
  <si>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</si>
  <si>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</si>
  <si>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</si>
  <si>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</si>
  <si>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</si>
  <si>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</si>
  <si>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</si>
  <si>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</si>
  <si>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</si>
  <si>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к поступкам литературных персонажей</t>
    </r>
  </si>
  <si>
    <r>
      <rPr>
        <i/>
        <sz val="9"/>
        <color rgb="FF000000"/>
        <rFont val="Times New Roman"/>
        <charset val="204"/>
      </rPr>
      <t>пытается выразить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</si>
  <si>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</si>
  <si>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</si>
  <si>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</si>
  <si>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</si>
  <si>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</si>
  <si>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</si>
  <si>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</si>
  <si>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</si>
  <si>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</si>
  <si>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</si>
  <si>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</si>
  <si>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</si>
  <si>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</si>
  <si>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</si>
  <si>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</si>
  <si>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</si>
  <si>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</si>
  <si>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</si>
  <si>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</si>
  <si>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</si>
  <si>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</si>
  <si>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</si>
  <si>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</si>
  <si>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</si>
  <si>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</si>
  <si>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</si>
  <si>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</si>
  <si>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</si>
  <si>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</si>
  <si>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</si>
  <si>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</si>
  <si>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</si>
  <si>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</si>
  <si>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</si>
  <si>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</si>
  <si>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</si>
  <si>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</si>
  <si>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</si>
  <si>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</si>
  <si>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</si>
  <si>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</si>
  <si>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</si>
  <si>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</si>
  <si>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</si>
  <si>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</si>
  <si>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</si>
  <si>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</si>
  <si>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</si>
  <si>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</si>
  <si>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</si>
  <si>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</si>
  <si>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</si>
  <si>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</si>
  <si>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</si>
  <si>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</si>
  <si>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</si>
  <si>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</si>
  <si>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</si>
  <si>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</si>
  <si>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</si>
  <si>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</si>
  <si>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</si>
  <si>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</si>
  <si>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</si>
  <si>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</si>
  <si>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</si>
  <si>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</si>
  <si>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</si>
  <si>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</si>
  <si>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</si>
  <si>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</si>
  <si>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</si>
  <si>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</si>
  <si>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</si>
  <si>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</si>
  <si>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</si>
  <si>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</si>
  <si>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</si>
  <si>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</si>
  <si>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</si>
  <si>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</si>
  <si>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</si>
  <si>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</si>
  <si>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</si>
  <si>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</si>
  <si>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</si>
  <si>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</si>
  <si>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</si>
  <si>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</si>
  <si>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</si>
  <si>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</si>
  <si>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</si>
  <si>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</si>
  <si>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</si>
  <si>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</si>
  <si>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</si>
  <si>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</si>
  <si>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</si>
  <si>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</si>
  <si>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</si>
  <si>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</si>
  <si>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</si>
  <si>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</si>
  <si>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</si>
  <si>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</si>
  <si>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</si>
  <si>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</si>
  <si>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</si>
  <si>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</si>
  <si>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</si>
  <si>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</si>
  <si>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</si>
  <si>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</si>
  <si>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</si>
  <si>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</si>
  <si>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</si>
  <si>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</si>
  <si>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</si>
  <si>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</si>
  <si>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</si>
  <si>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</si>
  <si>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</si>
  <si>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</si>
  <si>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</si>
  <si>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</si>
  <si>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</si>
  <si>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</si>
  <si>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</si>
  <si>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</si>
  <si>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</si>
  <si>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</si>
  <si>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</si>
  <si>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</si>
  <si>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</si>
  <si>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</si>
  <si>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</si>
  <si>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</si>
  <si>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</si>
  <si>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</si>
  <si>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</si>
  <si>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</si>
  <si>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</si>
  <si>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</si>
  <si>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</si>
  <si>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</si>
  <si>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</si>
  <si>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</si>
  <si>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</si>
  <si>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</si>
  <si>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</si>
  <si>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</si>
  <si>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</si>
  <si>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</si>
  <si>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</si>
  <si>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</si>
  <si>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</si>
  <si>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</si>
  <si>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</si>
  <si>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</si>
  <si>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</si>
  <si>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</si>
  <si>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</si>
  <si>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</si>
  <si>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</si>
  <si>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</si>
  <si>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</si>
  <si>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</si>
  <si>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</si>
  <si>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</si>
  <si>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</si>
  <si>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</si>
  <si>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</si>
  <si>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</si>
  <si>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</si>
  <si>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</si>
  <si>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</si>
  <si>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</si>
  <si>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</si>
  <si>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</si>
  <si>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</si>
  <si>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</si>
  <si>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</si>
  <si>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</si>
  <si>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</si>
  <si>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</si>
  <si>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</si>
  <si>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</si>
  <si>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</si>
  <si>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</si>
  <si>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</si>
  <si>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</si>
  <si>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</si>
  <si>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</si>
  <si>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</si>
  <si>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</si>
  <si>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</si>
  <si>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</si>
  <si>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</si>
  <si>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</si>
  <si>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</si>
  <si>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</si>
  <si>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</si>
  <si>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</si>
  <si>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</si>
  <si>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</si>
  <si>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</si>
  <si>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</si>
  <si>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</si>
  <si>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</si>
  <si>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</si>
  <si>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</si>
  <si>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</si>
  <si>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</si>
  <si>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</si>
  <si>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</si>
  <si>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</si>
  <si>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</si>
  <si>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</si>
  <si>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</si>
  <si>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</si>
  <si>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</si>
  <si>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</si>
  <si>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</si>
  <si>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</si>
  <si>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</si>
  <si>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</si>
  <si>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</si>
  <si>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</si>
  <si>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</si>
  <si>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</si>
  <si>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</si>
  <si>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</si>
  <si>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rPr>
        <i/>
        <sz val="9"/>
        <color rgb="FF000000"/>
        <rFont val="Times New Roman"/>
        <charset val="204"/>
      </rPr>
      <t>знает и называет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</si>
  <si>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</si>
  <si>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</si>
  <si>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</si>
  <si>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</si>
  <si>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</si>
  <si>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</si>
  <si>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</si>
  <si>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</si>
  <si>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</si>
  <si>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</si>
  <si>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</si>
  <si>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rPr>
        <i/>
        <sz val="9"/>
        <color rgb="FF000000"/>
        <rFont val="Times New Roman"/>
        <charset val="204"/>
      </rPr>
      <t>знает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</si>
  <si>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</si>
  <si>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</si>
  <si>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</si>
  <si>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</si>
  <si>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</si>
  <si>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</si>
  <si>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</si>
  <si>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</si>
  <si>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</si>
  <si>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</si>
  <si>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</si>
  <si>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</si>
  <si>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</si>
  <si>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</si>
  <si>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</si>
  <si>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</si>
  <si>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</si>
  <si>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</si>
  <si>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</si>
  <si>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</si>
  <si>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rPr>
        <i/>
        <sz val="9"/>
        <color rgb="FF000000"/>
        <rFont val="Times New Roman"/>
        <charset val="204"/>
      </rPr>
      <t xml:space="preserve">проявляет симпатию,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</si>
  <si>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</si>
  <si>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</si>
  <si>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rPr>
        <i/>
        <sz val="9"/>
        <color rgb="FF000000"/>
        <rFont val="Times New Roman"/>
        <charset val="204"/>
      </rPr>
      <t>играет вместе, дружно,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</si>
  <si>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</si>
  <si>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</si>
  <si>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</si>
  <si>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</si>
  <si>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</si>
  <si>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</si>
  <si>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</si>
  <si>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</si>
  <si>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</si>
  <si>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</si>
  <si>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</si>
  <si>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</si>
  <si>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</si>
  <si>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</si>
  <si>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</si>
  <si>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</si>
  <si>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</si>
  <si>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</si>
  <si>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</si>
  <si>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</si>
  <si>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</si>
  <si>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</si>
  <si>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</si>
  <si>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</si>
  <si>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</si>
  <si>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</si>
  <si>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</si>
  <si>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</si>
  <si>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</si>
  <si>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</si>
  <si>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</si>
  <si>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</si>
  <si>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</si>
  <si>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</si>
  <si>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</si>
  <si>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</si>
  <si>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</si>
  <si>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</si>
  <si>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</si>
  <si>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</si>
  <si>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</si>
  <si>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</si>
  <si>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</si>
  <si>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</si>
  <si>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</si>
  <si>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</si>
  <si>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</si>
  <si>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</si>
  <si>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</si>
  <si>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</si>
  <si>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</si>
  <si>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</si>
  <si>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</si>
  <si>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</si>
  <si>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</si>
  <si>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</si>
  <si>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</si>
  <si>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</si>
  <si>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</si>
  <si>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</si>
  <si>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</si>
  <si>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</si>
  <si>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</si>
  <si>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</si>
  <si>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</si>
  <si>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</si>
  <si>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</si>
  <si>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</si>
  <si>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</si>
  <si>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</si>
  <si>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</si>
  <si>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</si>
  <si>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</si>
  <si>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</si>
  <si>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</si>
  <si>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</si>
  <si>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</si>
  <si>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</si>
  <si>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</si>
  <si>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</si>
  <si>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</si>
  <si>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</si>
  <si>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</si>
  <si>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</si>
  <si>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t xml:space="preserve">                 Развитие познавательных и интеллектуальных навыков 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</si>
  <si>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</si>
  <si>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</si>
  <si>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</si>
  <si>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</si>
  <si>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</si>
  <si>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</si>
  <si>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</si>
  <si>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</si>
  <si>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</si>
  <si>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</si>
  <si>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</si>
  <si>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</si>
  <si>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</si>
  <si>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</si>
  <si>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</si>
  <si>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</si>
  <si>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</si>
  <si>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</si>
  <si>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</si>
  <si>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</si>
  <si>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</si>
  <si>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</si>
  <si>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</si>
  <si>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</si>
  <si>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</si>
  <si>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</si>
  <si>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</si>
  <si>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</si>
  <si>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</si>
  <si>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</si>
  <si>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</si>
  <si>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</si>
  <si>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</si>
  <si>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</si>
  <si>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</si>
  <si>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</si>
  <si>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</si>
  <si>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</si>
  <si>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</si>
  <si>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</si>
  <si>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</si>
  <si>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</si>
  <si>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</si>
  <si>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</si>
  <si>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</si>
  <si>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</si>
  <si>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</si>
  <si>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</si>
  <si>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</si>
  <si>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</si>
  <si>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</si>
  <si>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</si>
  <si>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</si>
  <si>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</si>
  <si>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</si>
  <si>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</si>
  <si>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</si>
  <si>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</si>
  <si>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</si>
  <si>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</si>
  <si>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</si>
  <si>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</si>
  <si>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</si>
  <si>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</si>
  <si>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</si>
  <si>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</si>
  <si>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</si>
  <si>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</si>
  <si>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</si>
  <si>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</si>
  <si>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</si>
  <si>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</si>
  <si>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</si>
  <si>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</si>
  <si>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</si>
  <si>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</si>
  <si>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</si>
  <si>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</si>
  <si>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</si>
  <si>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</si>
  <si>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</si>
  <si>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</si>
  <si>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</si>
  <si>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</si>
  <si>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</si>
  <si>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</si>
  <si>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</si>
  <si>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</si>
  <si>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</si>
  <si>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</si>
  <si>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</si>
  <si>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</si>
  <si>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</si>
  <si>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</si>
  <si>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</si>
  <si>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</si>
  <si>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</si>
  <si>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</si>
  <si>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</si>
  <si>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</si>
  <si>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</si>
  <si>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</si>
  <si>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</si>
  <si>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</si>
  <si>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</si>
  <si>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</si>
  <si>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</si>
  <si>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</si>
  <si>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</si>
  <si>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</si>
  <si>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</si>
  <si>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</si>
  <si>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</si>
  <si>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</si>
  <si>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</si>
  <si>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</si>
  <si>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</si>
  <si>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</si>
  <si>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</si>
  <si>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</si>
  <si>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</si>
  <si>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</si>
  <si>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</si>
  <si>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</si>
  <si>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</si>
  <si>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</si>
  <si>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</si>
  <si>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</si>
  <si>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</si>
  <si>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</si>
  <si>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</si>
  <si>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</si>
  <si>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</si>
  <si>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</si>
  <si>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</si>
  <si>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</si>
  <si>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</si>
  <si>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</si>
  <si>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</si>
  <si>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</si>
  <si>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</si>
  <si>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</si>
  <si>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</si>
  <si>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</si>
  <si>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</si>
  <si>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</si>
  <si>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</si>
  <si>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</si>
  <si>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</si>
  <si>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</si>
  <si>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</si>
  <si>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</si>
  <si>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</si>
  <si>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</si>
  <si>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</si>
  <si>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</si>
  <si>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</si>
  <si>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</si>
  <si>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</si>
  <si>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</si>
  <si>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</si>
  <si>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</si>
  <si>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</si>
  <si>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</si>
  <si>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</si>
  <si>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</si>
  <si>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</si>
  <si>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</si>
  <si>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</si>
  <si>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</si>
  <si>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</si>
  <si>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</si>
  <si>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</si>
  <si>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</si>
  <si>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</si>
  <si>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</si>
  <si>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</si>
  <si>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</si>
  <si>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</si>
  <si>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</si>
  <si>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</si>
  <si>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</si>
  <si>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</si>
  <si>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</si>
  <si>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</si>
  <si>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</si>
  <si>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</si>
  <si>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</si>
  <si>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</si>
  <si>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</si>
  <si>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</si>
  <si>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</si>
  <si>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</si>
  <si>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</si>
  <si>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</si>
  <si>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</si>
  <si>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</si>
  <si>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</si>
  <si>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</si>
  <si>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</si>
  <si>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</si>
  <si>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</si>
  <si>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</si>
  <si>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</si>
  <si>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</si>
  <si>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</si>
  <si>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</si>
  <si>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</si>
  <si>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</si>
  <si>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</si>
  <si>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</si>
  <si>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</si>
  <si>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</si>
  <si>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</si>
  <si>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</si>
  <si>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</si>
  <si>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</si>
  <si>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  <charset val="204"/>
      </rPr>
      <t xml:space="preserve">прыгает на месте </t>
    </r>
    <r>
      <rPr>
        <sz val="9"/>
        <color theme="1"/>
        <rFont val="Times New Roman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</si>
  <si>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</si>
  <si>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</si>
  <si>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</si>
  <si>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</si>
  <si>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</si>
  <si>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</si>
  <si>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</si>
  <si>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</si>
  <si>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</si>
  <si>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</si>
  <si>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</si>
  <si>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</si>
  <si>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</si>
  <si>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</si>
  <si>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</si>
  <si>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</si>
  <si>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</si>
  <si>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  <charset val="204"/>
      </rPr>
      <t xml:space="preserve">четко произносит согласные сходные по произношению, </t>
    </r>
    <r>
      <rPr>
        <sz val="9"/>
        <color rgb="FF000000"/>
        <rFont val="Times New Roman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</si>
  <si>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</si>
  <si>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</si>
  <si>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</si>
  <si>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</si>
  <si>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</si>
  <si>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</si>
  <si>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</si>
  <si>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</si>
  <si>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</si>
  <si>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</si>
  <si>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</si>
  <si>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</si>
  <si>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</si>
  <si>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</si>
  <si>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</si>
  <si>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</si>
  <si>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</si>
  <si>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</si>
  <si>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</si>
  <si>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</si>
  <si>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</si>
  <si>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</si>
  <si>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</si>
  <si>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</si>
  <si>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</si>
  <si>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</si>
  <si>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</si>
  <si>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</si>
  <si>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</si>
  <si>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</si>
  <si>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</si>
  <si>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</si>
  <si>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</si>
  <si>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</si>
  <si>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</si>
  <si>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</si>
  <si>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</si>
  <si>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</si>
  <si>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</si>
  <si>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</si>
  <si>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</si>
  <si>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</si>
  <si>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</si>
  <si>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</si>
  <si>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</si>
  <si>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</si>
  <si>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</si>
  <si>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</si>
  <si>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</si>
  <si>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</si>
  <si>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</si>
  <si>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</si>
  <si>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</si>
  <si>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</si>
  <si>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</si>
  <si>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</si>
  <si>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</si>
  <si>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</si>
  <si>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</si>
  <si>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</si>
  <si>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</si>
  <si>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</si>
  <si>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</si>
  <si>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</si>
  <si>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</si>
  <si>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</si>
  <si>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</si>
  <si>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</si>
  <si>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</si>
  <si>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</si>
  <si>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</si>
  <si>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</si>
  <si>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</si>
  <si>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</si>
  <si>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</si>
  <si>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</si>
  <si>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</si>
  <si>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</si>
  <si>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</si>
  <si>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</si>
  <si>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</si>
  <si>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</si>
  <si>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</si>
  <si>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</si>
  <si>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</si>
  <si>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</si>
  <si>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</si>
  <si>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</si>
  <si>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</si>
  <si>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</si>
  <si>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</si>
  <si>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</si>
  <si>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</si>
  <si>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</si>
  <si>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</si>
  <si>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</si>
  <si>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</si>
  <si>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</si>
  <si>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</si>
  <si>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</si>
  <si>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</si>
  <si>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</si>
  <si>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</si>
  <si>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</si>
  <si>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</si>
  <si>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</si>
  <si>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</si>
  <si>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</si>
  <si>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</si>
  <si>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</si>
  <si>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</si>
  <si>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</si>
  <si>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</si>
  <si>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</si>
  <si>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</si>
  <si>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</si>
  <si>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</si>
  <si>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</si>
  <si>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</si>
  <si>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</si>
  <si>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</si>
  <si>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</si>
  <si>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</si>
  <si>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</si>
  <si>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</si>
  <si>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</si>
  <si>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</si>
  <si>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</si>
  <si>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</si>
  <si>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</si>
  <si>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</si>
  <si>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</si>
  <si>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</si>
  <si>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</si>
  <si>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</si>
  <si>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</si>
  <si>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</si>
  <si>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</si>
  <si>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</si>
  <si>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</si>
  <si>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</si>
  <si>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</si>
  <si>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</si>
  <si>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</si>
  <si>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</si>
  <si>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</si>
  <si>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</si>
  <si>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</si>
  <si>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</si>
  <si>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</si>
  <si>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</si>
  <si>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</si>
  <si>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</si>
  <si>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</si>
  <si>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</si>
  <si>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</si>
  <si>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</si>
  <si>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</si>
  <si>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</si>
  <si>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</si>
  <si>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</si>
  <si>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</si>
  <si>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</si>
  <si>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</si>
  <si>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</si>
  <si>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</si>
  <si>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</si>
  <si>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</si>
  <si>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</si>
  <si>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</si>
  <si>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</si>
  <si>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</si>
  <si>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</si>
  <si>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</si>
  <si>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</si>
  <si>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</si>
  <si>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</si>
  <si>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</si>
  <si>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</si>
  <si>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</si>
  <si>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</si>
  <si>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</si>
  <si>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</si>
  <si>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</si>
  <si>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</si>
  <si>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</si>
  <si>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</si>
  <si>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</si>
  <si>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</si>
  <si>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</si>
  <si>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</si>
  <si>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</si>
  <si>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</si>
  <si>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</si>
  <si>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</si>
  <si>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</si>
  <si>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</si>
  <si>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</si>
  <si>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</si>
  <si>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</si>
  <si>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</si>
  <si>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</si>
  <si>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</si>
  <si>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  <charset val="204"/>
      </rPr>
      <t>подбрасывает мяч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</si>
  <si>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</si>
  <si>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</si>
  <si>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</si>
  <si>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</si>
  <si>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</si>
  <si>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</si>
  <si>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</si>
  <si>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</si>
  <si>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</si>
  <si>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</si>
  <si>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</si>
  <si>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</si>
  <si>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</si>
  <si>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</si>
  <si>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</si>
  <si>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</si>
  <si>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</si>
  <si>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</si>
  <si>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</si>
  <si>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</si>
  <si>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</si>
  <si>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</si>
  <si>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</si>
  <si>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</si>
  <si>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</si>
  <si>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</si>
  <si>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</si>
  <si>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</si>
  <si>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</si>
  <si>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</si>
  <si>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</si>
  <si>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</si>
  <si>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</si>
  <si>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</si>
  <si>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</si>
  <si>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</si>
  <si>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</si>
  <si>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</si>
  <si>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</si>
  <si>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</si>
  <si>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</si>
  <si>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</si>
  <si>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</si>
  <si>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</si>
  <si>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</si>
  <si>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</si>
  <si>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</si>
  <si>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</si>
  <si>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</si>
  <si>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проявляет частично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</si>
  <si>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</si>
  <si>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</si>
  <si>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</si>
  <si>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</si>
  <si>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</si>
  <si>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</si>
  <si>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</si>
  <si>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</si>
  <si>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</si>
  <si>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</si>
  <si>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</si>
  <si>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</si>
  <si>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</si>
  <si>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</si>
  <si>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</si>
  <si>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</si>
  <si>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</si>
  <si>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</si>
  <si>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</si>
  <si>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</si>
  <si>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</si>
  <si>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</si>
  <si>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</si>
  <si>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</si>
  <si>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старается эмоционально воспринимать</t>
  </si>
  <si>
    <t>не воспринимать эмоционально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</si>
  <si>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</si>
  <si>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</si>
  <si>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</si>
  <si>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</si>
  <si>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</si>
  <si>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</si>
  <si>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</si>
  <si>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</si>
  <si>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</si>
  <si>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</si>
  <si>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</si>
  <si>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</si>
  <si>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</si>
  <si>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</si>
  <si>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</si>
  <si>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</si>
  <si>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</si>
  <si>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</si>
  <si>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</si>
  <si>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</si>
  <si>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</si>
  <si>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</si>
  <si>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</si>
  <si>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</si>
  <si>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</si>
  <si>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</si>
  <si>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</si>
  <si>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</si>
  <si>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</si>
  <si>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</si>
  <si>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</si>
  <si>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</si>
  <si>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</si>
  <si>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</si>
  <si>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</si>
  <si>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</si>
  <si>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</si>
  <si>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</si>
  <si>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</si>
  <si>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</si>
  <si>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</si>
  <si>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</si>
  <si>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</si>
  <si>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</si>
  <si>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</si>
  <si>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</si>
  <si>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</si>
  <si>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</si>
  <si>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</si>
  <si>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</si>
  <si>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</si>
  <si>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</si>
  <si>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</si>
  <si>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</si>
  <si>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</si>
  <si>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</si>
  <si>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</si>
  <si>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</si>
  <si>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</si>
  <si>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</si>
  <si>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</si>
  <si>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</si>
  <si>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</si>
  <si>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</si>
  <si>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</si>
  <si>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не называет и не различает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</si>
  <si>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</si>
  <si>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</si>
  <si>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</si>
  <si>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</si>
  <si>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</si>
  <si>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</si>
  <si>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</si>
  <si>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</si>
  <si>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</si>
  <si>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</si>
  <si>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</si>
  <si>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</si>
  <si>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</si>
  <si>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</si>
  <si>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</si>
  <si>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</si>
  <si>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</si>
  <si>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</si>
  <si>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</si>
  <si>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</si>
  <si>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</si>
  <si>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</si>
  <si>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</si>
  <si>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</si>
  <si>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</si>
  <si>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</si>
  <si>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</si>
  <si>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</si>
  <si>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</si>
  <si>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</si>
  <si>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</si>
  <si>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</si>
  <si>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</si>
  <si>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</si>
  <si>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</si>
  <si>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</si>
  <si>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</si>
  <si>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</si>
  <si>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</si>
  <si>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</si>
  <si>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</si>
  <si>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</si>
  <si>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</si>
  <si>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</si>
  <si>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</si>
  <si>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</si>
  <si>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</si>
  <si>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</si>
  <si>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</si>
  <si>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</si>
  <si>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</si>
  <si>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</si>
  <si>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</si>
  <si>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</si>
  <si>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</si>
  <si>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</si>
  <si>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</si>
  <si>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</si>
  <si>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</si>
  <si>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</si>
  <si>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</si>
  <si>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</si>
  <si>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</si>
  <si>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</si>
  <si>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</si>
  <si>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</si>
  <si>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</si>
  <si>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</si>
  <si>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</si>
  <si>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</si>
  <si>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</si>
  <si>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</si>
  <si>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</si>
  <si>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</si>
  <si>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</si>
  <si>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</si>
  <si>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</si>
  <si>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</si>
  <si>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</si>
  <si>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</si>
  <si>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</si>
  <si>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</si>
  <si>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</si>
  <si>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</si>
  <si>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</si>
  <si>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</si>
  <si>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</si>
  <si>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</si>
  <si>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  <charset val="204"/>
      </rPr>
      <t>рисует элементы орнамента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</t>
    </r>
  </si>
  <si>
    <r>
      <rPr>
        <i/>
        <sz val="9"/>
        <color rgb="FF000000"/>
        <rFont val="Times New Roman"/>
        <charset val="204"/>
      </rPr>
      <t xml:space="preserve">рисует элементы орнамента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</si>
  <si>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</si>
  <si>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</si>
  <si>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</si>
  <si>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</si>
  <si>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</si>
  <si>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</si>
  <si>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</si>
  <si>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</si>
  <si>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</si>
  <si>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</si>
  <si>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</si>
  <si>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</si>
  <si>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</si>
  <si>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</si>
  <si>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</si>
  <si>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</si>
  <si>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</si>
  <si>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</si>
  <si>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</si>
  <si>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</si>
  <si>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</si>
  <si>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</si>
  <si>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</si>
  <si>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</si>
  <si>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</si>
  <si>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</si>
  <si>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</si>
  <si>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</si>
  <si>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</si>
  <si>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</si>
  <si>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</si>
  <si>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</si>
  <si>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</si>
  <si>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</si>
  <si>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</si>
  <si>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</si>
  <si>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</si>
  <si>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</si>
  <si>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</si>
  <si>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</si>
  <si>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</si>
  <si>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</si>
  <si>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</si>
  <si>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</si>
  <si>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</si>
  <si>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</si>
  <si>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</si>
  <si>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</si>
  <si>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</si>
  <si>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</si>
  <si>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</si>
  <si>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</si>
  <si>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</si>
  <si>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</si>
  <si>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</si>
  <si>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</si>
  <si>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</si>
  <si>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</si>
  <si>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</si>
  <si>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</si>
  <si>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</si>
  <si>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</si>
  <si>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</si>
  <si>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</si>
  <si>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</si>
  <si>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</si>
  <si>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</si>
  <si>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</si>
  <si>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</si>
  <si>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</si>
  <si>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</si>
  <si>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</si>
  <si>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</si>
  <si>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</si>
  <si>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</si>
  <si>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</si>
  <si>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</si>
  <si>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</si>
  <si>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</si>
  <si>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</si>
  <si>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</si>
  <si>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</si>
  <si>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</si>
  <si>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</si>
  <si>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</si>
  <si>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</si>
  <si>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</si>
  <si>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</si>
  <si>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</si>
  <si>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</si>
  <si>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</si>
  <si>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</si>
  <si>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</si>
  <si>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</si>
  <si>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</si>
  <si>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</si>
  <si>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</si>
  <si>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</si>
  <si>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</si>
  <si>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</si>
  <si>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</si>
  <si>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</si>
  <si>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</si>
  <si>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</si>
  <si>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</si>
  <si>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</si>
  <si>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</si>
  <si>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</si>
  <si>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</si>
  <si>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</si>
  <si>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</si>
  <si>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</si>
  <si>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</si>
  <si>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</si>
  <si>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</si>
  <si>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</si>
  <si>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</si>
  <si>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</si>
  <si>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</si>
  <si>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</si>
  <si>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</si>
  <si>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</si>
  <si>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</si>
  <si>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</si>
  <si>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</si>
  <si>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</si>
  <si>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</si>
  <si>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</si>
  <si>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</si>
  <si>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</si>
  <si>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</si>
  <si>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</si>
  <si>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</si>
  <si>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</si>
  <si>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</si>
  <si>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</si>
  <si>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</si>
  <si>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</si>
  <si>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</si>
  <si>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</si>
  <si>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</si>
  <si>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</si>
  <si>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</si>
  <si>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</si>
  <si>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</si>
  <si>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</si>
  <si>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</si>
  <si>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</si>
  <si>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</si>
  <si>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</si>
  <si>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</si>
  <si>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</si>
  <si>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</si>
  <si>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</si>
  <si>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</si>
  <si>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</si>
  <si>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</si>
  <si>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</si>
  <si>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</si>
  <si>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</si>
  <si>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</si>
  <si>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</si>
  <si>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</si>
  <si>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</si>
  <si>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</si>
  <si>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</si>
  <si>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</si>
  <si>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</si>
  <si>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</si>
  <si>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</si>
  <si>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</si>
  <si>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</si>
  <si>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</si>
  <si>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</si>
  <si>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</si>
  <si>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</si>
  <si>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</si>
  <si>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</si>
  <si>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</si>
  <si>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</si>
  <si>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</si>
  <si>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</si>
  <si>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  <charset val="204"/>
      </rPr>
      <t xml:space="preserve">проявляет интерес к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</si>
  <si>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</si>
  <si>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</si>
  <si>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</si>
  <si>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</si>
  <si>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</si>
  <si>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</si>
  <si>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</si>
  <si>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</si>
  <si>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</si>
  <si>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</si>
  <si>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</si>
  <si>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</si>
  <si>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</si>
  <si>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</si>
  <si>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</si>
  <si>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</si>
  <si>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</si>
  <si>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</si>
  <si>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</si>
  <si>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</si>
  <si>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</si>
  <si>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</si>
  <si>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</si>
  <si>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</si>
  <si>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</si>
  <si>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</si>
  <si>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</si>
  <si>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</si>
  <si>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</si>
  <si>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</si>
  <si>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</si>
  <si>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</si>
  <si>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</si>
  <si>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</si>
  <si>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</si>
  <si>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</si>
  <si>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</si>
  <si>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</si>
  <si>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</si>
  <si>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</si>
  <si>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</si>
  <si>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</si>
  <si>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</si>
  <si>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</si>
  <si>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</si>
  <si>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</si>
  <si>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</si>
  <si>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</si>
  <si>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</si>
  <si>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</si>
  <si>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</si>
  <si>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</si>
  <si>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</si>
  <si>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</si>
  <si>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</si>
  <si>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</si>
  <si>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</si>
  <si>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</si>
  <si>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</si>
  <si>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</si>
  <si>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</si>
  <si>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проявляет интрес</t>
  </si>
  <si>
    <t>проявляет бережное отношение</t>
  </si>
  <si>
    <t>проявляет частичную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</si>
  <si>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</si>
  <si>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</si>
  <si>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</si>
  <si>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</si>
  <si>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</si>
  <si>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</si>
  <si>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</si>
  <si>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</si>
  <si>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</si>
  <si>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</si>
  <si>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</si>
  <si>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  <charset val="204"/>
      </rPr>
      <t>знает правила поведения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</si>
  <si>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</si>
  <si>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</si>
  <si>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  <charset val="204"/>
      </rPr>
      <t xml:space="preserve">понимает и соблюдает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</si>
  <si>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</si>
  <si>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</si>
  <si>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</si>
  <si>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</si>
  <si>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</si>
  <si>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</si>
  <si>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</si>
  <si>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</si>
  <si>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</si>
  <si>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</si>
  <si>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</si>
  <si>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5-Ф</t>
  </si>
  <si>
    <t>5-К</t>
  </si>
  <si>
    <t>5-П</t>
  </si>
  <si>
    <t>5-Т</t>
  </si>
  <si>
    <t>5-С</t>
  </si>
  <si>
    <t>Ткаченко Варвара Ивановна</t>
  </si>
  <si>
    <t>Кишкунов Владимир Викторович</t>
  </si>
  <si>
    <t>Еркінжас Батырхан Даниярұлы</t>
  </si>
  <si>
    <t>Всего, N 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</si>
</sst>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" fontId="0" fillId="0" borderId="0" xfId="0" applyNumberFormat="1"/>
    <xf numFmtId="0" fontId="10" fillId="0" borderId="0" xfId="0" applyFont="1"/>
    <xf numFmtId="0" fontId="11" fillId="0" borderId="0" xfId="0" applyFont="1"/>
    <xf numFmtId="0" fontId="1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9" xfId="0" applyBorder="1"/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0" fillId="0" borderId="3" xfId="0" applyBorder="1"/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9" fontId="0" fillId="0" borderId="0" xfId="1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11" workbookViewId="0">
      <selection activeCell="A3" sqref="A3"/>
    </sheetView>
  </sheetViews>
  <sheetFormatPr defaultColWidth="9" defaultRowHeight="14.4"/>
  <cols>
    <col min="2" max="2" width="18.33203125" customWidth="1"/>
  </cols>
  <sheetData>
    <row r="1" spans="1:227" ht="15.6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227" ht="16.2" customHeight="1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227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227" ht="15.6" customHeight="1">
      <c r="A4" s="53" t="s">
        <v>3</v>
      </c>
      <c r="B4" s="53" t="s">
        <v>4</v>
      </c>
      <c r="C4" s="70" t="s">
        <v>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3" t="s">
        <v>6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5"/>
      <c r="CC4" s="73" t="s">
        <v>6</v>
      </c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6" t="s">
        <v>7</v>
      </c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7"/>
      <c r="EE4" s="78" t="s">
        <v>8</v>
      </c>
      <c r="EF4" s="79"/>
      <c r="EG4" s="79"/>
      <c r="EH4" s="79"/>
      <c r="EI4" s="79"/>
      <c r="EJ4" s="79"/>
      <c r="EK4" s="79"/>
      <c r="EL4" s="79"/>
      <c r="EM4" s="80"/>
      <c r="EN4" s="73" t="s">
        <v>8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81" t="s">
        <v>9</v>
      </c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</row>
    <row r="5" spans="1:227" ht="15" customHeight="1">
      <c r="A5" s="53"/>
      <c r="B5" s="53"/>
      <c r="C5" s="55" t="s">
        <v>10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82" t="s">
        <v>11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3"/>
      <c r="CC5" s="84" t="s">
        <v>12</v>
      </c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5"/>
      <c r="DA5" s="86" t="s">
        <v>13</v>
      </c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7"/>
      <c r="EE5" s="88" t="s">
        <v>14</v>
      </c>
      <c r="EF5" s="89"/>
      <c r="EG5" s="89"/>
      <c r="EH5" s="89"/>
      <c r="EI5" s="89"/>
      <c r="EJ5" s="89"/>
      <c r="EK5" s="89"/>
      <c r="EL5" s="89"/>
      <c r="EM5" s="90"/>
      <c r="EN5" s="88" t="s">
        <v>15</v>
      </c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4" t="s">
        <v>16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99999999999999" hidden="1" customHeight="1">
      <c r="A6" s="53"/>
      <c r="B6" s="53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27"/>
      <c r="DA6" s="25"/>
      <c r="DB6" s="25"/>
      <c r="DC6" s="25"/>
      <c r="DD6" s="25"/>
      <c r="DE6" s="25"/>
      <c r="DF6" s="25"/>
      <c r="DG6" s="25"/>
      <c r="DH6" s="25"/>
      <c r="DI6" s="25"/>
      <c r="DJ6" s="25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27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</row>
    <row r="7" spans="1:227" ht="15.6" hidden="1" customHeight="1">
      <c r="A7" s="53"/>
      <c r="B7" s="53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27"/>
      <c r="DA7" s="14"/>
      <c r="DB7" s="14"/>
      <c r="DC7" s="14"/>
      <c r="DD7" s="14"/>
      <c r="DE7" s="14"/>
      <c r="DF7" s="14"/>
      <c r="DG7" s="14"/>
      <c r="DH7" s="14"/>
      <c r="DI7" s="14"/>
      <c r="DJ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27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</row>
    <row r="8" spans="1:227" ht="15.6" hidden="1" customHeight="1">
      <c r="A8" s="53"/>
      <c r="B8" s="5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27"/>
      <c r="DA8" s="14"/>
      <c r="DB8" s="14"/>
      <c r="DC8" s="14"/>
      <c r="DD8" s="14"/>
      <c r="DE8" s="14"/>
      <c r="DF8" s="14"/>
      <c r="DG8" s="14"/>
      <c r="DH8" s="14"/>
      <c r="DI8" s="14"/>
      <c r="DJ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27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</row>
    <row r="9" spans="1:227" ht="15.6" hidden="1" customHeight="1">
      <c r="A9" s="53"/>
      <c r="B9" s="53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27"/>
      <c r="DA9" s="14"/>
      <c r="DB9" s="14"/>
      <c r="DC9" s="14"/>
      <c r="DD9" s="14"/>
      <c r="DE9" s="14"/>
      <c r="DF9" s="14"/>
      <c r="DG9" s="14"/>
      <c r="DH9" s="14"/>
      <c r="DI9" s="14"/>
      <c r="DJ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27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</row>
    <row r="10" spans="1:227" ht="15.6" hidden="1" customHeight="1">
      <c r="A10" s="53"/>
      <c r="B10" s="53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27"/>
      <c r="DA10" s="14"/>
      <c r="DB10" s="14"/>
      <c r="DC10" s="14"/>
      <c r="DD10" s="14"/>
      <c r="DE10" s="14"/>
      <c r="DF10" s="14"/>
      <c r="DG10" s="14"/>
      <c r="DH10" s="14"/>
      <c r="DI10" s="14"/>
      <c r="DJ10" s="40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27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</row>
    <row r="11" spans="1:227" ht="15.6" customHeight="1">
      <c r="A11" s="53"/>
      <c r="B11" s="53"/>
      <c r="C11" s="68" t="s">
        <v>17</v>
      </c>
      <c r="D11" s="64" t="s">
        <v>18</v>
      </c>
      <c r="E11" s="64" t="s">
        <v>19</v>
      </c>
      <c r="F11" s="64" t="s">
        <v>20</v>
      </c>
      <c r="G11" s="64" t="s">
        <v>21</v>
      </c>
      <c r="H11" s="64" t="s">
        <v>22</v>
      </c>
      <c r="I11" s="64" t="s">
        <v>23</v>
      </c>
      <c r="J11" s="64" t="s">
        <v>24</v>
      </c>
      <c r="K11" s="64" t="s">
        <v>25</v>
      </c>
      <c r="L11" s="64" t="s">
        <v>26</v>
      </c>
      <c r="M11" s="64" t="s">
        <v>24</v>
      </c>
      <c r="N11" s="64" t="s">
        <v>25</v>
      </c>
      <c r="O11" s="64" t="s">
        <v>27</v>
      </c>
      <c r="P11" s="64" t="s">
        <v>28</v>
      </c>
      <c r="Q11" s="64" t="s">
        <v>29</v>
      </c>
      <c r="R11" s="64" t="s">
        <v>30</v>
      </c>
      <c r="S11" s="64" t="s">
        <v>19</v>
      </c>
      <c r="T11" s="64" t="s">
        <v>31</v>
      </c>
      <c r="U11" s="64" t="s">
        <v>32</v>
      </c>
      <c r="V11" s="64" t="s">
        <v>19</v>
      </c>
      <c r="W11" s="64" t="s">
        <v>31</v>
      </c>
      <c r="X11" s="65" t="s">
        <v>33</v>
      </c>
      <c r="Y11" s="55" t="s">
        <v>25</v>
      </c>
      <c r="Z11" s="68" t="s">
        <v>34</v>
      </c>
      <c r="AA11" s="64" t="s">
        <v>35</v>
      </c>
      <c r="AB11" s="64" t="s">
        <v>36</v>
      </c>
      <c r="AC11" s="64" t="s">
        <v>37</v>
      </c>
      <c r="AD11" s="64" t="s">
        <v>38</v>
      </c>
      <c r="AE11" s="64" t="s">
        <v>29</v>
      </c>
      <c r="AF11" s="64" t="s">
        <v>18</v>
      </c>
      <c r="AG11" s="64" t="s">
        <v>39</v>
      </c>
      <c r="AH11" s="64" t="s">
        <v>31</v>
      </c>
      <c r="AI11" s="64" t="s">
        <v>21</v>
      </c>
      <c r="AJ11" s="64" t="s">
        <v>40</v>
      </c>
      <c r="AK11" s="64" t="s">
        <v>41</v>
      </c>
      <c r="AL11" s="64" t="s">
        <v>24</v>
      </c>
      <c r="AM11" s="64" t="s">
        <v>42</v>
      </c>
      <c r="AN11" s="64"/>
      <c r="AO11" s="64"/>
      <c r="AP11" s="65" t="s">
        <v>43</v>
      </c>
      <c r="AQ11" s="55"/>
      <c r="AR11" s="68"/>
      <c r="AS11" s="65" t="s">
        <v>44</v>
      </c>
      <c r="AT11" s="55"/>
      <c r="AU11" s="68"/>
      <c r="AV11" s="64" t="s">
        <v>45</v>
      </c>
      <c r="AW11" s="64"/>
      <c r="AX11" s="64"/>
      <c r="AY11" s="64" t="s">
        <v>46</v>
      </c>
      <c r="AZ11" s="64"/>
      <c r="BA11" s="64"/>
      <c r="BB11" s="64" t="s">
        <v>47</v>
      </c>
      <c r="BC11" s="64"/>
      <c r="BD11" s="64"/>
      <c r="BE11" s="60" t="s">
        <v>48</v>
      </c>
      <c r="BF11" s="60"/>
      <c r="BG11" s="60"/>
      <c r="BH11" s="64" t="s">
        <v>49</v>
      </c>
      <c r="BI11" s="64"/>
      <c r="BJ11" s="64"/>
      <c r="BK11" s="64" t="s">
        <v>50</v>
      </c>
      <c r="BL11" s="64"/>
      <c r="BM11" s="64"/>
      <c r="BN11" s="64" t="s">
        <v>51</v>
      </c>
      <c r="BO11" s="64"/>
      <c r="BP11" s="64"/>
      <c r="BQ11" s="64" t="s">
        <v>52</v>
      </c>
      <c r="BR11" s="64"/>
      <c r="BS11" s="64"/>
      <c r="BT11" s="64" t="s">
        <v>53</v>
      </c>
      <c r="BU11" s="64"/>
      <c r="BV11" s="64"/>
      <c r="BW11" s="66" t="s">
        <v>54</v>
      </c>
      <c r="BX11" s="66"/>
      <c r="BY11" s="66"/>
      <c r="BZ11" s="66" t="s">
        <v>55</v>
      </c>
      <c r="CA11" s="66"/>
      <c r="CB11" s="67"/>
      <c r="CC11" s="64" t="s">
        <v>56</v>
      </c>
      <c r="CD11" s="64"/>
      <c r="CE11" s="64"/>
      <c r="CF11" s="64" t="s">
        <v>57</v>
      </c>
      <c r="CG11" s="64"/>
      <c r="CH11" s="64"/>
      <c r="CI11" s="60" t="s">
        <v>58</v>
      </c>
      <c r="CJ11" s="60"/>
      <c r="CK11" s="60"/>
      <c r="CL11" s="64" t="s">
        <v>59</v>
      </c>
      <c r="CM11" s="64"/>
      <c r="CN11" s="64"/>
      <c r="CO11" s="64" t="s">
        <v>60</v>
      </c>
      <c r="CP11" s="64"/>
      <c r="CQ11" s="64"/>
      <c r="CR11" s="64" t="s">
        <v>61</v>
      </c>
      <c r="CS11" s="64"/>
      <c r="CT11" s="64"/>
      <c r="CU11" s="64" t="s">
        <v>62</v>
      </c>
      <c r="CV11" s="64"/>
      <c r="CW11" s="64"/>
      <c r="CX11" s="64" t="s">
        <v>63</v>
      </c>
      <c r="CY11" s="64"/>
      <c r="CZ11" s="65"/>
      <c r="DA11" s="61" t="s">
        <v>64</v>
      </c>
      <c r="DB11" s="62"/>
      <c r="DC11" s="63"/>
      <c r="DD11" s="61" t="s">
        <v>65</v>
      </c>
      <c r="DE11" s="62"/>
      <c r="DF11" s="63"/>
      <c r="DG11" s="61" t="s">
        <v>66</v>
      </c>
      <c r="DH11" s="62"/>
      <c r="DI11" s="63"/>
      <c r="DJ11" s="60" t="s">
        <v>67</v>
      </c>
      <c r="DK11" s="60"/>
      <c r="DL11" s="60"/>
      <c r="DM11" s="60" t="s">
        <v>68</v>
      </c>
      <c r="DN11" s="60"/>
      <c r="DO11" s="60"/>
      <c r="DP11" s="60" t="s">
        <v>69</v>
      </c>
      <c r="DQ11" s="60"/>
      <c r="DR11" s="60"/>
      <c r="DS11" s="60" t="s">
        <v>70</v>
      </c>
      <c r="DT11" s="60"/>
      <c r="DU11" s="60"/>
      <c r="DV11" s="60" t="s">
        <v>71</v>
      </c>
      <c r="DW11" s="60"/>
      <c r="DX11" s="60"/>
      <c r="DY11" s="60" t="s">
        <v>72</v>
      </c>
      <c r="DZ11" s="60"/>
      <c r="EA11" s="60"/>
      <c r="EB11" s="61" t="s">
        <v>73</v>
      </c>
      <c r="EC11" s="62"/>
      <c r="ED11" s="62"/>
      <c r="EE11" s="60" t="s">
        <v>74</v>
      </c>
      <c r="EF11" s="60"/>
      <c r="EG11" s="60"/>
      <c r="EH11" s="60" t="s">
        <v>75</v>
      </c>
      <c r="EI11" s="60"/>
      <c r="EJ11" s="60"/>
      <c r="EK11" s="60" t="s">
        <v>76</v>
      </c>
      <c r="EL11" s="60"/>
      <c r="EM11" s="60"/>
      <c r="EN11" s="60" t="s">
        <v>77</v>
      </c>
      <c r="EO11" s="60"/>
      <c r="EP11" s="60"/>
      <c r="EQ11" s="60" t="s">
        <v>78</v>
      </c>
      <c r="ER11" s="60"/>
      <c r="ES11" s="60"/>
      <c r="ET11" s="60" t="s">
        <v>79</v>
      </c>
      <c r="EU11" s="60"/>
      <c r="EV11" s="60"/>
      <c r="EW11" s="60" t="s">
        <v>80</v>
      </c>
      <c r="EX11" s="60"/>
      <c r="EY11" s="60"/>
      <c r="EZ11" s="60" t="s">
        <v>81</v>
      </c>
      <c r="FA11" s="60"/>
      <c r="FB11" s="60"/>
      <c r="FC11" s="60" t="s">
        <v>82</v>
      </c>
      <c r="FD11" s="60"/>
      <c r="FE11" s="60"/>
      <c r="FF11" s="60" t="s">
        <v>83</v>
      </c>
      <c r="FG11" s="60"/>
      <c r="FH11" s="60"/>
      <c r="FI11" s="60" t="s">
        <v>84</v>
      </c>
      <c r="FJ11" s="60"/>
      <c r="FK11" s="60"/>
      <c r="FL11" s="60" t="s">
        <v>85</v>
      </c>
      <c r="FM11" s="60"/>
      <c r="FN11" s="60"/>
      <c r="FO11" s="60" t="s">
        <v>86</v>
      </c>
      <c r="FP11" s="60"/>
      <c r="FQ11" s="60"/>
      <c r="FR11" s="60" t="s">
        <v>87</v>
      </c>
      <c r="FS11" s="60"/>
      <c r="FT11" s="61"/>
      <c r="FU11" s="60" t="s">
        <v>88</v>
      </c>
      <c r="FV11" s="60"/>
      <c r="FW11" s="60"/>
      <c r="FX11" s="60" t="s">
        <v>89</v>
      </c>
      <c r="FY11" s="60"/>
      <c r="FZ11" s="60"/>
      <c r="GA11" s="60" t="s">
        <v>90</v>
      </c>
      <c r="GB11" s="60"/>
      <c r="GC11" s="60"/>
      <c r="GD11" s="60" t="s">
        <v>91</v>
      </c>
      <c r="GE11" s="60"/>
      <c r="GF11" s="60"/>
      <c r="GG11" s="60" t="s">
        <v>92</v>
      </c>
      <c r="GH11" s="60"/>
      <c r="GI11" s="60"/>
      <c r="GJ11" s="60" t="s">
        <v>93</v>
      </c>
      <c r="GK11" s="60"/>
      <c r="GL11" s="60"/>
      <c r="GM11" s="60" t="s">
        <v>94</v>
      </c>
      <c r="GN11" s="60"/>
      <c r="GO11" s="60"/>
      <c r="GP11" s="60" t="s">
        <v>95</v>
      </c>
      <c r="GQ11" s="60"/>
      <c r="GR11" s="60"/>
      <c r="GS11" s="60" t="s">
        <v>96</v>
      </c>
      <c r="GT11" s="60"/>
      <c r="GU11" s="60"/>
      <c r="GV11" s="60" t="s">
        <v>97</v>
      </c>
      <c r="GW11" s="60"/>
      <c r="GX11" s="60"/>
      <c r="GY11" s="60" t="s">
        <v>98</v>
      </c>
      <c r="GZ11" s="60"/>
      <c r="HA11" s="60"/>
      <c r="HB11" s="60" t="s">
        <v>99</v>
      </c>
      <c r="HC11" s="60"/>
      <c r="HD11" s="60"/>
      <c r="HE11" s="60" t="s">
        <v>100</v>
      </c>
      <c r="HF11" s="60"/>
      <c r="HG11" s="60"/>
      <c r="HH11" s="60" t="s">
        <v>101</v>
      </c>
      <c r="HI11" s="60"/>
      <c r="HJ11" s="60"/>
      <c r="HK11" s="60" t="s">
        <v>102</v>
      </c>
      <c r="HL11" s="60"/>
      <c r="HM11" s="60"/>
      <c r="HN11" s="60" t="s">
        <v>103</v>
      </c>
      <c r="HO11" s="60"/>
      <c r="HP11" s="60"/>
      <c r="HQ11" s="60" t="s">
        <v>104</v>
      </c>
      <c r="HR11" s="60"/>
      <c r="HS11" s="60"/>
    </row>
    <row r="12" spans="1:227" ht="156" customHeight="1">
      <c r="A12" s="53"/>
      <c r="B12" s="54"/>
      <c r="C12" s="59" t="s">
        <v>105</v>
      </c>
      <c r="D12" s="59"/>
      <c r="E12" s="59"/>
      <c r="F12" s="59" t="s">
        <v>106</v>
      </c>
      <c r="G12" s="59"/>
      <c r="H12" s="59"/>
      <c r="I12" s="59" t="s">
        <v>107</v>
      </c>
      <c r="J12" s="59"/>
      <c r="K12" s="59"/>
      <c r="L12" s="58" t="s">
        <v>108</v>
      </c>
      <c r="M12" s="58"/>
      <c r="N12" s="58"/>
      <c r="O12" s="58" t="s">
        <v>109</v>
      </c>
      <c r="P12" s="58"/>
      <c r="Q12" s="58"/>
      <c r="R12" s="58" t="s">
        <v>110</v>
      </c>
      <c r="S12" s="58"/>
      <c r="T12" s="58"/>
      <c r="U12" s="58" t="s">
        <v>111</v>
      </c>
      <c r="V12" s="58"/>
      <c r="W12" s="58"/>
      <c r="X12" s="58" t="s">
        <v>112</v>
      </c>
      <c r="Y12" s="58"/>
      <c r="Z12" s="58"/>
      <c r="AA12" s="58" t="s">
        <v>113</v>
      </c>
      <c r="AB12" s="58"/>
      <c r="AC12" s="58"/>
      <c r="AD12" s="58" t="s">
        <v>114</v>
      </c>
      <c r="AE12" s="58"/>
      <c r="AF12" s="58"/>
      <c r="AG12" s="58" t="s">
        <v>115</v>
      </c>
      <c r="AH12" s="58"/>
      <c r="AI12" s="58"/>
      <c r="AJ12" s="58" t="s">
        <v>116</v>
      </c>
      <c r="AK12" s="58"/>
      <c r="AL12" s="58"/>
      <c r="AM12" s="58" t="s">
        <v>117</v>
      </c>
      <c r="AN12" s="58"/>
      <c r="AO12" s="58"/>
      <c r="AP12" s="58" t="s">
        <v>118</v>
      </c>
      <c r="AQ12" s="58"/>
      <c r="AR12" s="58"/>
      <c r="AS12" s="58" t="s">
        <v>119</v>
      </c>
      <c r="AT12" s="58"/>
      <c r="AU12" s="58"/>
      <c r="AV12" s="58" t="s">
        <v>120</v>
      </c>
      <c r="AW12" s="58"/>
      <c r="AX12" s="58"/>
      <c r="AY12" s="58" t="s">
        <v>121</v>
      </c>
      <c r="AZ12" s="58"/>
      <c r="BA12" s="58"/>
      <c r="BB12" s="58" t="s">
        <v>122</v>
      </c>
      <c r="BC12" s="58"/>
      <c r="BD12" s="58"/>
      <c r="BE12" s="58" t="s">
        <v>123</v>
      </c>
      <c r="BF12" s="58"/>
      <c r="BG12" s="58"/>
      <c r="BH12" s="58" t="s">
        <v>124</v>
      </c>
      <c r="BI12" s="58"/>
      <c r="BJ12" s="58"/>
      <c r="BK12" s="58" t="s">
        <v>125</v>
      </c>
      <c r="BL12" s="58"/>
      <c r="BM12" s="58"/>
      <c r="BN12" s="58" t="s">
        <v>126</v>
      </c>
      <c r="BO12" s="58"/>
      <c r="BP12" s="58"/>
      <c r="BQ12" s="58" t="s">
        <v>127</v>
      </c>
      <c r="BR12" s="58"/>
      <c r="BS12" s="58"/>
      <c r="BT12" s="58" t="s">
        <v>128</v>
      </c>
      <c r="BU12" s="58"/>
      <c r="BV12" s="58"/>
      <c r="BW12" s="58" t="s">
        <v>129</v>
      </c>
      <c r="BX12" s="58"/>
      <c r="BY12" s="58"/>
      <c r="BZ12" s="58" t="s">
        <v>130</v>
      </c>
      <c r="CA12" s="58"/>
      <c r="CB12" s="58"/>
      <c r="CC12" s="58" t="s">
        <v>131</v>
      </c>
      <c r="CD12" s="58"/>
      <c r="CE12" s="58"/>
      <c r="CF12" s="58" t="s">
        <v>132</v>
      </c>
      <c r="CG12" s="58"/>
      <c r="CH12" s="58"/>
      <c r="CI12" s="58" t="s">
        <v>133</v>
      </c>
      <c r="CJ12" s="58"/>
      <c r="CK12" s="58"/>
      <c r="CL12" s="58" t="s">
        <v>134</v>
      </c>
      <c r="CM12" s="58"/>
      <c r="CN12" s="58"/>
      <c r="CO12" s="58" t="s">
        <v>135</v>
      </c>
      <c r="CP12" s="58"/>
      <c r="CQ12" s="58"/>
      <c r="CR12" s="58" t="s">
        <v>136</v>
      </c>
      <c r="CS12" s="58"/>
      <c r="CT12" s="58"/>
      <c r="CU12" s="58" t="s">
        <v>137</v>
      </c>
      <c r="CV12" s="58"/>
      <c r="CW12" s="58"/>
      <c r="CX12" s="58" t="s">
        <v>138</v>
      </c>
      <c r="CY12" s="58"/>
      <c r="CZ12" s="58"/>
      <c r="DA12" s="58" t="s">
        <v>139</v>
      </c>
      <c r="DB12" s="58"/>
      <c r="DC12" s="58"/>
      <c r="DD12" s="58" t="s">
        <v>140</v>
      </c>
      <c r="DE12" s="58"/>
      <c r="DF12" s="58"/>
      <c r="DG12" s="58" t="s">
        <v>141</v>
      </c>
      <c r="DH12" s="58"/>
      <c r="DI12" s="58"/>
      <c r="DJ12" s="58" t="s">
        <v>142</v>
      </c>
      <c r="DK12" s="58"/>
      <c r="DL12" s="58"/>
      <c r="DM12" s="59" t="s">
        <v>143</v>
      </c>
      <c r="DN12" s="59"/>
      <c r="DO12" s="59"/>
      <c r="DP12" s="59" t="s">
        <v>144</v>
      </c>
      <c r="DQ12" s="59"/>
      <c r="DR12" s="59"/>
      <c r="DS12" s="58" t="s">
        <v>145</v>
      </c>
      <c r="DT12" s="58"/>
      <c r="DU12" s="58"/>
      <c r="DV12" s="58" t="s">
        <v>146</v>
      </c>
      <c r="DW12" s="58"/>
      <c r="DX12" s="58"/>
      <c r="DY12" s="58" t="s">
        <v>147</v>
      </c>
      <c r="DZ12" s="58"/>
      <c r="EA12" s="58"/>
      <c r="EB12" s="58" t="s">
        <v>148</v>
      </c>
      <c r="EC12" s="58"/>
      <c r="ED12" s="58"/>
      <c r="EE12" s="58" t="s">
        <v>149</v>
      </c>
      <c r="EF12" s="58"/>
      <c r="EG12" s="58"/>
      <c r="EH12" s="58" t="s">
        <v>150</v>
      </c>
      <c r="EI12" s="58"/>
      <c r="EJ12" s="58"/>
      <c r="EK12" s="58" t="s">
        <v>151</v>
      </c>
      <c r="EL12" s="58"/>
      <c r="EM12" s="58"/>
      <c r="EN12" s="58" t="s">
        <v>152</v>
      </c>
      <c r="EO12" s="58"/>
      <c r="EP12" s="58"/>
      <c r="EQ12" s="58" t="s">
        <v>153</v>
      </c>
      <c r="ER12" s="58"/>
      <c r="ES12" s="58"/>
      <c r="ET12" s="58" t="s">
        <v>154</v>
      </c>
      <c r="EU12" s="58"/>
      <c r="EV12" s="58"/>
      <c r="EW12" s="58" t="s">
        <v>155</v>
      </c>
      <c r="EX12" s="58"/>
      <c r="EY12" s="58"/>
      <c r="EZ12" s="58" t="s">
        <v>156</v>
      </c>
      <c r="FA12" s="58"/>
      <c r="FB12" s="58"/>
      <c r="FC12" s="58" t="s">
        <v>157</v>
      </c>
      <c r="FD12" s="58"/>
      <c r="FE12" s="58"/>
      <c r="FF12" s="58" t="s">
        <v>158</v>
      </c>
      <c r="FG12" s="58"/>
      <c r="FH12" s="58"/>
      <c r="FI12" s="58" t="s">
        <v>159</v>
      </c>
      <c r="FJ12" s="58"/>
      <c r="FK12" s="58"/>
      <c r="FL12" s="58" t="s">
        <v>160</v>
      </c>
      <c r="FM12" s="58"/>
      <c r="FN12" s="58"/>
      <c r="FO12" s="58" t="s">
        <v>161</v>
      </c>
      <c r="FP12" s="58"/>
      <c r="FQ12" s="58"/>
      <c r="FR12" s="58" t="s">
        <v>162</v>
      </c>
      <c r="FS12" s="58"/>
      <c r="FT12" s="58"/>
      <c r="FU12" s="58" t="s">
        <v>163</v>
      </c>
      <c r="FV12" s="58"/>
      <c r="FW12" s="58"/>
      <c r="FX12" s="58" t="s">
        <v>164</v>
      </c>
      <c r="FY12" s="58"/>
      <c r="FZ12" s="58"/>
      <c r="GA12" s="58" t="s">
        <v>165</v>
      </c>
      <c r="GB12" s="58"/>
      <c r="GC12" s="58"/>
      <c r="GD12" s="58" t="s">
        <v>166</v>
      </c>
      <c r="GE12" s="58"/>
      <c r="GF12" s="58"/>
      <c r="GG12" s="58" t="s">
        <v>167</v>
      </c>
      <c r="GH12" s="58"/>
      <c r="GI12" s="58"/>
      <c r="GJ12" s="58" t="s">
        <v>168</v>
      </c>
      <c r="GK12" s="58"/>
      <c r="GL12" s="58"/>
      <c r="GM12" s="58" t="s">
        <v>169</v>
      </c>
      <c r="GN12" s="58"/>
      <c r="GO12" s="58"/>
      <c r="GP12" s="58" t="s">
        <v>170</v>
      </c>
      <c r="GQ12" s="58"/>
      <c r="GR12" s="58"/>
      <c r="GS12" s="58" t="s">
        <v>171</v>
      </c>
      <c r="GT12" s="58"/>
      <c r="GU12" s="58"/>
      <c r="GV12" s="58" t="s">
        <v>172</v>
      </c>
      <c r="GW12" s="58"/>
      <c r="GX12" s="58"/>
      <c r="GY12" s="58" t="s">
        <v>173</v>
      </c>
      <c r="GZ12" s="58"/>
      <c r="HA12" s="58"/>
      <c r="HB12" s="58" t="s">
        <v>174</v>
      </c>
      <c r="HC12" s="58"/>
      <c r="HD12" s="58"/>
      <c r="HE12" s="58" t="s">
        <v>175</v>
      </c>
      <c r="HF12" s="58"/>
      <c r="HG12" s="58"/>
      <c r="HH12" s="58" t="s">
        <v>176</v>
      </c>
      <c r="HI12" s="58"/>
      <c r="HJ12" s="58"/>
      <c r="HK12" s="58" t="s">
        <v>177</v>
      </c>
      <c r="HL12" s="58"/>
      <c r="HM12" s="58"/>
      <c r="HN12" s="58" t="s">
        <v>178</v>
      </c>
      <c r="HO12" s="58"/>
      <c r="HP12" s="58"/>
      <c r="HQ12" s="58" t="s">
        <v>179</v>
      </c>
      <c r="HR12" s="58"/>
      <c r="HS12" s="58"/>
    </row>
    <row r="13" spans="1:227" ht="124.5" customHeight="1">
      <c r="A13" s="53"/>
      <c r="B13" s="54"/>
      <c r="C13" s="42" t="s">
        <v>180</v>
      </c>
      <c r="D13" s="42" t="s">
        <v>181</v>
      </c>
      <c r="E13" s="42" t="s">
        <v>182</v>
      </c>
      <c r="F13" s="42" t="s">
        <v>183</v>
      </c>
      <c r="G13" s="42" t="s">
        <v>184</v>
      </c>
      <c r="H13" s="42" t="s">
        <v>185</v>
      </c>
      <c r="I13" s="42" t="s">
        <v>186</v>
      </c>
      <c r="J13" s="42" t="s">
        <v>187</v>
      </c>
      <c r="K13" s="42" t="s">
        <v>188</v>
      </c>
      <c r="L13" s="41" t="s">
        <v>189</v>
      </c>
      <c r="M13" s="41" t="s">
        <v>190</v>
      </c>
      <c r="N13" s="41" t="s">
        <v>191</v>
      </c>
      <c r="O13" s="41" t="s">
        <v>192</v>
      </c>
      <c r="P13" s="41" t="s">
        <v>190</v>
      </c>
      <c r="Q13" s="41" t="s">
        <v>193</v>
      </c>
      <c r="R13" s="41" t="s">
        <v>194</v>
      </c>
      <c r="S13" s="41" t="s">
        <v>195</v>
      </c>
      <c r="T13" s="41" t="s">
        <v>196</v>
      </c>
      <c r="U13" s="41" t="s">
        <v>192</v>
      </c>
      <c r="V13" s="41" t="s">
        <v>190</v>
      </c>
      <c r="W13" s="41" t="s">
        <v>191</v>
      </c>
      <c r="X13" s="41" t="s">
        <v>197</v>
      </c>
      <c r="Y13" s="41" t="s">
        <v>198</v>
      </c>
      <c r="Z13" s="41" t="s">
        <v>196</v>
      </c>
      <c r="AA13" s="41" t="s">
        <v>199</v>
      </c>
      <c r="AB13" s="41" t="s">
        <v>200</v>
      </c>
      <c r="AC13" s="41" t="s">
        <v>201</v>
      </c>
      <c r="AD13" s="41" t="s">
        <v>202</v>
      </c>
      <c r="AE13" s="41" t="s">
        <v>203</v>
      </c>
      <c r="AF13" s="41" t="s">
        <v>204</v>
      </c>
      <c r="AG13" s="41" t="s">
        <v>205</v>
      </c>
      <c r="AH13" s="41" t="s">
        <v>206</v>
      </c>
      <c r="AI13" s="41" t="s">
        <v>207</v>
      </c>
      <c r="AJ13" s="41" t="s">
        <v>208</v>
      </c>
      <c r="AK13" s="41" t="s">
        <v>209</v>
      </c>
      <c r="AL13" s="41" t="s">
        <v>210</v>
      </c>
      <c r="AM13" s="41" t="s">
        <v>211</v>
      </c>
      <c r="AN13" s="41" t="s">
        <v>212</v>
      </c>
      <c r="AO13" s="41" t="s">
        <v>213</v>
      </c>
      <c r="AP13" s="41" t="s">
        <v>214</v>
      </c>
      <c r="AQ13" s="41" t="s">
        <v>215</v>
      </c>
      <c r="AR13" s="41" t="s">
        <v>216</v>
      </c>
      <c r="AS13" s="41" t="s">
        <v>217</v>
      </c>
      <c r="AT13" s="41" t="s">
        <v>218</v>
      </c>
      <c r="AU13" s="41" t="s">
        <v>219</v>
      </c>
      <c r="AV13" s="41" t="s">
        <v>220</v>
      </c>
      <c r="AW13" s="41" t="s">
        <v>221</v>
      </c>
      <c r="AX13" s="41" t="s">
        <v>207</v>
      </c>
      <c r="AY13" s="41" t="s">
        <v>222</v>
      </c>
      <c r="AZ13" s="41" t="s">
        <v>223</v>
      </c>
      <c r="BA13" s="41" t="s">
        <v>224</v>
      </c>
      <c r="BB13" s="41" t="s">
        <v>225</v>
      </c>
      <c r="BC13" s="41" t="s">
        <v>226</v>
      </c>
      <c r="BD13" s="41" t="s">
        <v>227</v>
      </c>
      <c r="BE13" s="41" t="s">
        <v>228</v>
      </c>
      <c r="BF13" s="41" t="s">
        <v>229</v>
      </c>
      <c r="BG13" s="41" t="s">
        <v>230</v>
      </c>
      <c r="BH13" s="41" t="s">
        <v>231</v>
      </c>
      <c r="BI13" s="41" t="s">
        <v>232</v>
      </c>
      <c r="BJ13" s="41" t="s">
        <v>233</v>
      </c>
      <c r="BK13" s="41" t="s">
        <v>234</v>
      </c>
      <c r="BL13" s="41" t="s">
        <v>235</v>
      </c>
      <c r="BM13" s="41" t="s">
        <v>236</v>
      </c>
      <c r="BN13" s="41" t="s">
        <v>237</v>
      </c>
      <c r="BO13" s="41" t="s">
        <v>238</v>
      </c>
      <c r="BP13" s="41" t="s">
        <v>239</v>
      </c>
      <c r="BQ13" s="41" t="s">
        <v>240</v>
      </c>
      <c r="BR13" s="41" t="s">
        <v>241</v>
      </c>
      <c r="BS13" s="41" t="s">
        <v>242</v>
      </c>
      <c r="BT13" s="41" t="s">
        <v>243</v>
      </c>
      <c r="BU13" s="41" t="s">
        <v>244</v>
      </c>
      <c r="BV13" s="41" t="s">
        <v>245</v>
      </c>
      <c r="BW13" s="41" t="s">
        <v>246</v>
      </c>
      <c r="BX13" s="41" t="s">
        <v>247</v>
      </c>
      <c r="BY13" s="41" t="s">
        <v>248</v>
      </c>
      <c r="BZ13" s="41" t="s">
        <v>249</v>
      </c>
      <c r="CA13" s="41" t="s">
        <v>250</v>
      </c>
      <c r="CB13" s="41" t="s">
        <v>251</v>
      </c>
      <c r="CC13" s="41" t="s">
        <v>252</v>
      </c>
      <c r="CD13" s="41" t="s">
        <v>253</v>
      </c>
      <c r="CE13" s="41" t="s">
        <v>254</v>
      </c>
      <c r="CF13" s="41" t="s">
        <v>255</v>
      </c>
      <c r="CG13" s="41" t="s">
        <v>256</v>
      </c>
      <c r="CH13" s="41" t="s">
        <v>257</v>
      </c>
      <c r="CI13" s="41" t="s">
        <v>258</v>
      </c>
      <c r="CJ13" s="41" t="s">
        <v>259</v>
      </c>
      <c r="CK13" s="41" t="s">
        <v>260</v>
      </c>
      <c r="CL13" s="41" t="s">
        <v>261</v>
      </c>
      <c r="CM13" s="41" t="s">
        <v>262</v>
      </c>
      <c r="CN13" s="41" t="s">
        <v>263</v>
      </c>
      <c r="CO13" s="41" t="s">
        <v>264</v>
      </c>
      <c r="CP13" s="41" t="s">
        <v>265</v>
      </c>
      <c r="CQ13" s="41" t="s">
        <v>266</v>
      </c>
      <c r="CR13" s="41" t="s">
        <v>267</v>
      </c>
      <c r="CS13" s="41" t="s">
        <v>232</v>
      </c>
      <c r="CT13" s="41" t="s">
        <v>268</v>
      </c>
      <c r="CU13" s="41" t="s">
        <v>269</v>
      </c>
      <c r="CV13" s="41" t="s">
        <v>270</v>
      </c>
      <c r="CW13" s="41" t="s">
        <v>271</v>
      </c>
      <c r="CX13" s="41" t="s">
        <v>272</v>
      </c>
      <c r="CY13" s="41" t="s">
        <v>273</v>
      </c>
      <c r="CZ13" s="41" t="s">
        <v>274</v>
      </c>
      <c r="DA13" s="41" t="s">
        <v>275</v>
      </c>
      <c r="DB13" s="41" t="s">
        <v>276</v>
      </c>
      <c r="DC13" s="41" t="s">
        <v>277</v>
      </c>
      <c r="DD13" s="41" t="s">
        <v>278</v>
      </c>
      <c r="DE13" s="41" t="s">
        <v>279</v>
      </c>
      <c r="DF13" s="41" t="s">
        <v>280</v>
      </c>
      <c r="DG13" s="41" t="s">
        <v>281</v>
      </c>
      <c r="DH13" s="41" t="s">
        <v>282</v>
      </c>
      <c r="DI13" s="41" t="s">
        <v>283</v>
      </c>
      <c r="DJ13" s="41" t="s">
        <v>284</v>
      </c>
      <c r="DK13" s="41" t="s">
        <v>285</v>
      </c>
      <c r="DL13" s="41" t="s">
        <v>286</v>
      </c>
      <c r="DM13" s="41" t="s">
        <v>287</v>
      </c>
      <c r="DN13" s="41" t="s">
        <v>288</v>
      </c>
      <c r="DO13" s="41" t="s">
        <v>289</v>
      </c>
      <c r="DP13" s="41" t="s">
        <v>290</v>
      </c>
      <c r="DQ13" s="41" t="s">
        <v>291</v>
      </c>
      <c r="DR13" s="41" t="s">
        <v>292</v>
      </c>
      <c r="DS13" s="41" t="s">
        <v>293</v>
      </c>
      <c r="DT13" s="41" t="s">
        <v>294</v>
      </c>
      <c r="DU13" s="41" t="s">
        <v>295</v>
      </c>
      <c r="DV13" s="41" t="s">
        <v>275</v>
      </c>
      <c r="DW13" s="41" t="s">
        <v>296</v>
      </c>
      <c r="DX13" s="41" t="s">
        <v>297</v>
      </c>
      <c r="DY13" s="41" t="s">
        <v>298</v>
      </c>
      <c r="DZ13" s="41" t="s">
        <v>299</v>
      </c>
      <c r="EA13" s="41" t="s">
        <v>300</v>
      </c>
      <c r="EB13" s="41" t="s">
        <v>301</v>
      </c>
      <c r="EC13" s="41" t="s">
        <v>302</v>
      </c>
      <c r="ED13" s="41" t="s">
        <v>303</v>
      </c>
      <c r="EE13" s="41" t="s">
        <v>304</v>
      </c>
      <c r="EF13" s="41" t="s">
        <v>305</v>
      </c>
      <c r="EG13" s="41" t="s">
        <v>306</v>
      </c>
      <c r="EH13" s="41" t="s">
        <v>307</v>
      </c>
      <c r="EI13" s="41" t="s">
        <v>308</v>
      </c>
      <c r="EJ13" s="41" t="s">
        <v>309</v>
      </c>
      <c r="EK13" s="41" t="s">
        <v>310</v>
      </c>
      <c r="EL13" s="41" t="s">
        <v>311</v>
      </c>
      <c r="EM13" s="41" t="s">
        <v>312</v>
      </c>
      <c r="EN13" s="41" t="s">
        <v>313</v>
      </c>
      <c r="EO13" s="41" t="s">
        <v>314</v>
      </c>
      <c r="EP13" s="41" t="s">
        <v>315</v>
      </c>
      <c r="EQ13" s="41" t="s">
        <v>316</v>
      </c>
      <c r="ER13" s="41" t="s">
        <v>317</v>
      </c>
      <c r="ES13" s="41" t="s">
        <v>318</v>
      </c>
      <c r="ET13" s="41" t="s">
        <v>319</v>
      </c>
      <c r="EU13" s="41" t="s">
        <v>320</v>
      </c>
      <c r="EV13" s="41" t="s">
        <v>321</v>
      </c>
      <c r="EW13" s="41" t="s">
        <v>258</v>
      </c>
      <c r="EX13" s="41" t="s">
        <v>322</v>
      </c>
      <c r="EY13" s="41" t="s">
        <v>260</v>
      </c>
      <c r="EZ13" s="41" t="s">
        <v>323</v>
      </c>
      <c r="FA13" s="41" t="s">
        <v>276</v>
      </c>
      <c r="FB13" s="41" t="s">
        <v>297</v>
      </c>
      <c r="FC13" s="41" t="s">
        <v>324</v>
      </c>
      <c r="FD13" s="41" t="s">
        <v>325</v>
      </c>
      <c r="FE13" s="41" t="s">
        <v>326</v>
      </c>
      <c r="FF13" s="41" t="s">
        <v>327</v>
      </c>
      <c r="FG13" s="41" t="s">
        <v>328</v>
      </c>
      <c r="FH13" s="41" t="s">
        <v>251</v>
      </c>
      <c r="FI13" s="41" t="s">
        <v>301</v>
      </c>
      <c r="FJ13" s="41" t="s">
        <v>329</v>
      </c>
      <c r="FK13" s="41" t="s">
        <v>330</v>
      </c>
      <c r="FL13" s="41" t="s">
        <v>331</v>
      </c>
      <c r="FM13" s="41" t="s">
        <v>194</v>
      </c>
      <c r="FN13" s="41" t="s">
        <v>332</v>
      </c>
      <c r="FO13" s="41" t="s">
        <v>333</v>
      </c>
      <c r="FP13" s="41" t="s">
        <v>334</v>
      </c>
      <c r="FQ13" s="41" t="s">
        <v>335</v>
      </c>
      <c r="FR13" s="41" t="s">
        <v>336</v>
      </c>
      <c r="FS13" s="41" t="s">
        <v>337</v>
      </c>
      <c r="FT13" s="41" t="s">
        <v>338</v>
      </c>
      <c r="FU13" s="41" t="s">
        <v>339</v>
      </c>
      <c r="FV13" s="41" t="s">
        <v>340</v>
      </c>
      <c r="FW13" s="41" t="s">
        <v>341</v>
      </c>
      <c r="FX13" s="41" t="s">
        <v>342</v>
      </c>
      <c r="FY13" s="41" t="s">
        <v>343</v>
      </c>
      <c r="FZ13" s="41" t="s">
        <v>344</v>
      </c>
      <c r="GA13" s="41" t="s">
        <v>194</v>
      </c>
      <c r="GB13" s="41" t="s">
        <v>345</v>
      </c>
      <c r="GC13" s="41" t="s">
        <v>346</v>
      </c>
      <c r="GD13" s="41" t="s">
        <v>347</v>
      </c>
      <c r="GE13" s="41" t="s">
        <v>348</v>
      </c>
      <c r="GF13" s="41" t="s">
        <v>330</v>
      </c>
      <c r="GG13" s="41" t="s">
        <v>349</v>
      </c>
      <c r="GH13" s="41" t="s">
        <v>345</v>
      </c>
      <c r="GI13" s="41" t="s">
        <v>196</v>
      </c>
      <c r="GJ13" s="41" t="s">
        <v>350</v>
      </c>
      <c r="GK13" s="41" t="s">
        <v>351</v>
      </c>
      <c r="GL13" s="41" t="s">
        <v>352</v>
      </c>
      <c r="GM13" s="41" t="s">
        <v>339</v>
      </c>
      <c r="GN13" s="41" t="s">
        <v>340</v>
      </c>
      <c r="GO13" s="41" t="s">
        <v>341</v>
      </c>
      <c r="GP13" s="41" t="s">
        <v>353</v>
      </c>
      <c r="GQ13" s="41" t="s">
        <v>354</v>
      </c>
      <c r="GR13" s="41" t="s">
        <v>355</v>
      </c>
      <c r="GS13" s="41" t="s">
        <v>180</v>
      </c>
      <c r="GT13" s="41" t="s">
        <v>181</v>
      </c>
      <c r="GU13" s="41" t="s">
        <v>356</v>
      </c>
      <c r="GV13" s="41" t="s">
        <v>357</v>
      </c>
      <c r="GW13" s="41" t="s">
        <v>358</v>
      </c>
      <c r="GX13" s="41" t="s">
        <v>359</v>
      </c>
      <c r="GY13" s="41" t="s">
        <v>360</v>
      </c>
      <c r="GZ13" s="41" t="s">
        <v>361</v>
      </c>
      <c r="HA13" s="41" t="s">
        <v>362</v>
      </c>
      <c r="HB13" s="41" t="s">
        <v>363</v>
      </c>
      <c r="HC13" s="41" t="s">
        <v>364</v>
      </c>
      <c r="HD13" s="41" t="s">
        <v>365</v>
      </c>
      <c r="HE13" s="41" t="s">
        <v>366</v>
      </c>
      <c r="HF13" s="41" t="s">
        <v>367</v>
      </c>
      <c r="HG13" s="41" t="s">
        <v>368</v>
      </c>
      <c r="HH13" s="41" t="s">
        <v>369</v>
      </c>
      <c r="HI13" s="41" t="s">
        <v>370</v>
      </c>
      <c r="HJ13" s="41" t="s">
        <v>371</v>
      </c>
      <c r="HK13" s="41" t="s">
        <v>372</v>
      </c>
      <c r="HL13" s="41" t="s">
        <v>195</v>
      </c>
      <c r="HM13" s="41" t="s">
        <v>373</v>
      </c>
      <c r="HN13" s="41" t="s">
        <v>374</v>
      </c>
      <c r="HO13" s="41" t="s">
        <v>375</v>
      </c>
      <c r="HP13" s="41" t="s">
        <v>376</v>
      </c>
      <c r="HQ13" s="41" t="s">
        <v>377</v>
      </c>
      <c r="HR13" s="41" t="s">
        <v>378</v>
      </c>
      <c r="HS13" s="41" t="s">
        <v>379</v>
      </c>
    </row>
    <row r="14" spans="1:227" ht="15.6">
      <c r="A14" s="10">
        <v>1</v>
      </c>
      <c r="B14" s="11"/>
      <c r="C14" s="12"/>
      <c r="D14" s="12"/>
      <c r="E14" s="1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5"/>
      <c r="AS14" s="25"/>
      <c r="AT14" s="25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6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6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</row>
    <row r="15" spans="1:227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4"/>
      <c r="AS15" s="14"/>
      <c r="AT15" s="14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27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27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</row>
    <row r="16" spans="1:227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4"/>
      <c r="AS16" s="14"/>
      <c r="AT16" s="14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27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27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</row>
    <row r="17" spans="1:227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4"/>
      <c r="AS17" s="14"/>
      <c r="AT17" s="14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27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27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</row>
    <row r="18" spans="1:227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4"/>
      <c r="AS18" s="14"/>
      <c r="AT18" s="14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27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27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</row>
    <row r="19" spans="1:227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4"/>
      <c r="AS19" s="14"/>
      <c r="AT19" s="14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27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27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</row>
    <row r="20" spans="1:227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4"/>
      <c r="AS20" s="14"/>
      <c r="AT20" s="14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27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27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</row>
    <row r="21" spans="1:227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27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27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</row>
    <row r="22" spans="1:227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27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27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</row>
    <row r="23" spans="1:227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27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27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</row>
    <row r="24" spans="1:227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27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27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</row>
    <row r="25" spans="1:227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27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27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</row>
    <row r="26" spans="1:227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27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27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</row>
    <row r="27" spans="1:227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27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27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</row>
    <row r="28" spans="1:227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27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27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</row>
    <row r="29" spans="1:227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27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27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</row>
    <row r="30" spans="1:227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27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27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</row>
    <row r="31" spans="1:227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27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27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</row>
    <row r="32" spans="1:227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27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27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</row>
    <row r="33" spans="1:227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27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27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</row>
    <row r="34" spans="1:227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27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27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</row>
    <row r="35" spans="1:227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27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27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</row>
    <row r="36" spans="1:227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27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27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</row>
    <row r="37" spans="1:227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27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27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</row>
    <row r="38" spans="1:227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27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27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</row>
    <row r="39" spans="1:227">
      <c r="A39" s="49" t="s">
        <v>380</v>
      </c>
      <c r="B39" s="50"/>
      <c r="C39" s="13">
        <f>SUM(C14:C38)</f>
        <v>0</v>
      </c>
      <c r="D39" s="13">
        <f t="shared" ref="D39:BO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0</v>
      </c>
      <c r="AB39" s="13">
        <f t="shared" si="0"/>
        <v>0</v>
      </c>
      <c r="AC39" s="13">
        <f t="shared" si="0"/>
        <v>0</v>
      </c>
      <c r="AD39" s="13">
        <f t="shared" si="0"/>
        <v>0</v>
      </c>
      <c r="AE39" s="13">
        <f t="shared" si="0"/>
        <v>0</v>
      </c>
      <c r="AF39" s="13">
        <f t="shared" si="0"/>
        <v>0</v>
      </c>
      <c r="AG39" s="13">
        <f t="shared" si="0"/>
        <v>0</v>
      </c>
      <c r="AH39" s="13">
        <f t="shared" si="0"/>
        <v>0</v>
      </c>
      <c r="AI39" s="13">
        <f t="shared" si="0"/>
        <v>0</v>
      </c>
      <c r="AJ39" s="13">
        <f t="shared" si="0"/>
        <v>0</v>
      </c>
      <c r="AK39" s="13">
        <f t="shared" si="0"/>
        <v>0</v>
      </c>
      <c r="AL39" s="13">
        <f t="shared" si="0"/>
        <v>0</v>
      </c>
      <c r="AM39" s="13">
        <f t="shared" si="0"/>
        <v>0</v>
      </c>
      <c r="AN39" s="13">
        <f t="shared" si="0"/>
        <v>0</v>
      </c>
      <c r="AO39" s="13">
        <f t="shared" si="0"/>
        <v>0</v>
      </c>
      <c r="AP39" s="13">
        <f t="shared" si="0"/>
        <v>0</v>
      </c>
      <c r="AQ39" s="13">
        <f t="shared" si="0"/>
        <v>0</v>
      </c>
      <c r="AR39" s="13">
        <f t="shared" si="0"/>
        <v>0</v>
      </c>
      <c r="AS39" s="13">
        <f t="shared" si="0"/>
        <v>0</v>
      </c>
      <c r="AT39" s="13">
        <f t="shared" si="0"/>
        <v>0</v>
      </c>
      <c r="AU39" s="13">
        <f t="shared" si="0"/>
        <v>0</v>
      </c>
      <c r="AV39" s="13">
        <f t="shared" si="0"/>
        <v>0</v>
      </c>
      <c r="AW39" s="13">
        <f t="shared" si="0"/>
        <v>0</v>
      </c>
      <c r="AX39" s="13">
        <f t="shared" si="0"/>
        <v>0</v>
      </c>
      <c r="AY39" s="13">
        <f t="shared" si="0"/>
        <v>0</v>
      </c>
      <c r="AZ39" s="13">
        <f t="shared" si="0"/>
        <v>0</v>
      </c>
      <c r="BA39" s="13">
        <f t="shared" si="0"/>
        <v>0</v>
      </c>
      <c r="BB39" s="13">
        <f t="shared" si="0"/>
        <v>0</v>
      </c>
      <c r="BC39" s="13">
        <f t="shared" si="0"/>
        <v>0</v>
      </c>
      <c r="BD39" s="13">
        <f t="shared" si="0"/>
        <v>0</v>
      </c>
      <c r="BE39" s="13">
        <f t="shared" si="0"/>
        <v>0</v>
      </c>
      <c r="BF39" s="13">
        <f t="shared" si="0"/>
        <v>0</v>
      </c>
      <c r="BG39" s="13">
        <f t="shared" si="0"/>
        <v>0</v>
      </c>
      <c r="BH39" s="13">
        <f t="shared" si="0"/>
        <v>0</v>
      </c>
      <c r="BI39" s="13">
        <f t="shared" si="0"/>
        <v>0</v>
      </c>
      <c r="BJ39" s="13">
        <f t="shared" si="0"/>
        <v>0</v>
      </c>
      <c r="BK39" s="13">
        <f t="shared" si="0"/>
        <v>0</v>
      </c>
      <c r="BL39" s="13">
        <f t="shared" si="0"/>
        <v>0</v>
      </c>
      <c r="BM39" s="13">
        <f t="shared" si="0"/>
        <v>0</v>
      </c>
      <c r="BN39" s="13">
        <f t="shared" si="0"/>
        <v>0</v>
      </c>
      <c r="BO39" s="13">
        <f t="shared" si="0"/>
        <v>0</v>
      </c>
      <c r="BP39" s="13">
        <f t="shared" ref="BP39:EA39" si="1">SUM(BP14:BP38)</f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si="1"/>
        <v>0</v>
      </c>
      <c r="BX39" s="13">
        <f t="shared" si="1"/>
        <v>0</v>
      </c>
      <c r="BY39" s="13">
        <f t="shared" si="1"/>
        <v>0</v>
      </c>
      <c r="BZ39" s="13">
        <f t="shared" si="1"/>
        <v>0</v>
      </c>
      <c r="CA39" s="13">
        <f t="shared" si="1"/>
        <v>0</v>
      </c>
      <c r="CB39" s="13">
        <f t="shared" si="1"/>
        <v>0</v>
      </c>
      <c r="CC39" s="13">
        <f t="shared" si="1"/>
        <v>0</v>
      </c>
      <c r="CD39" s="13">
        <f t="shared" si="1"/>
        <v>0</v>
      </c>
      <c r="CE39" s="13">
        <f t="shared" si="1"/>
        <v>0</v>
      </c>
      <c r="CF39" s="13">
        <f t="shared" si="1"/>
        <v>0</v>
      </c>
      <c r="CG39" s="13">
        <f t="shared" si="1"/>
        <v>0</v>
      </c>
      <c r="CH39" s="13">
        <f t="shared" si="1"/>
        <v>0</v>
      </c>
      <c r="CI39" s="13">
        <f t="shared" si="1"/>
        <v>0</v>
      </c>
      <c r="CJ39" s="13">
        <f t="shared" si="1"/>
        <v>0</v>
      </c>
      <c r="CK39" s="13">
        <f t="shared" si="1"/>
        <v>0</v>
      </c>
      <c r="CL39" s="13">
        <f t="shared" si="1"/>
        <v>0</v>
      </c>
      <c r="CM39" s="13">
        <f t="shared" si="1"/>
        <v>0</v>
      </c>
      <c r="CN39" s="13">
        <f t="shared" si="1"/>
        <v>0</v>
      </c>
      <c r="CO39" s="13">
        <f t="shared" si="1"/>
        <v>0</v>
      </c>
      <c r="CP39" s="13">
        <f t="shared" si="1"/>
        <v>0</v>
      </c>
      <c r="CQ39" s="13">
        <f t="shared" si="1"/>
        <v>0</v>
      </c>
      <c r="CR39" s="13">
        <f t="shared" si="1"/>
        <v>0</v>
      </c>
      <c r="CS39" s="13">
        <f t="shared" si="1"/>
        <v>0</v>
      </c>
      <c r="CT39" s="13">
        <f t="shared" si="1"/>
        <v>0</v>
      </c>
      <c r="CU39" s="13">
        <f t="shared" si="1"/>
        <v>0</v>
      </c>
      <c r="CV39" s="13">
        <f t="shared" si="1"/>
        <v>0</v>
      </c>
      <c r="CW39" s="13">
        <f t="shared" si="1"/>
        <v>0</v>
      </c>
      <c r="CX39" s="13">
        <f t="shared" si="1"/>
        <v>0</v>
      </c>
      <c r="CY39" s="13">
        <f t="shared" si="1"/>
        <v>0</v>
      </c>
      <c r="CZ39" s="13">
        <f t="shared" si="1"/>
        <v>0</v>
      </c>
      <c r="DA39" s="13">
        <f t="shared" si="1"/>
        <v>0</v>
      </c>
      <c r="DB39" s="13">
        <f t="shared" si="1"/>
        <v>0</v>
      </c>
      <c r="DC39" s="13">
        <f t="shared" si="1"/>
        <v>0</v>
      </c>
      <c r="DD39" s="13">
        <f t="shared" si="1"/>
        <v>0</v>
      </c>
      <c r="DE39" s="13">
        <f t="shared" si="1"/>
        <v>0</v>
      </c>
      <c r="DF39" s="13">
        <f t="shared" si="1"/>
        <v>0</v>
      </c>
      <c r="DG39" s="13">
        <f t="shared" si="1"/>
        <v>0</v>
      </c>
      <c r="DH39" s="13">
        <f t="shared" si="1"/>
        <v>0</v>
      </c>
      <c r="DI39" s="13">
        <f t="shared" si="1"/>
        <v>0</v>
      </c>
      <c r="DJ39" s="13">
        <f t="shared" si="1"/>
        <v>0</v>
      </c>
      <c r="DK39" s="13">
        <f t="shared" si="1"/>
        <v>0</v>
      </c>
      <c r="DL39" s="13">
        <f t="shared" si="1"/>
        <v>0</v>
      </c>
      <c r="DM39" s="13">
        <f t="shared" si="1"/>
        <v>0</v>
      </c>
      <c r="DN39" s="13">
        <f t="shared" si="1"/>
        <v>0</v>
      </c>
      <c r="DO39" s="13">
        <f t="shared" si="1"/>
        <v>0</v>
      </c>
      <c r="DP39" s="13">
        <f t="shared" si="1"/>
        <v>0</v>
      </c>
      <c r="DQ39" s="13">
        <f t="shared" si="1"/>
        <v>0</v>
      </c>
      <c r="DR39" s="13">
        <f t="shared" si="1"/>
        <v>0</v>
      </c>
      <c r="DS39" s="13">
        <f t="shared" si="1"/>
        <v>0</v>
      </c>
      <c r="DT39" s="13">
        <f t="shared" si="1"/>
        <v>0</v>
      </c>
      <c r="DU39" s="13">
        <f t="shared" si="1"/>
        <v>0</v>
      </c>
      <c r="DV39" s="13">
        <f t="shared" si="1"/>
        <v>0</v>
      </c>
      <c r="DW39" s="13">
        <f t="shared" si="1"/>
        <v>0</v>
      </c>
      <c r="DX39" s="13">
        <f t="shared" si="1"/>
        <v>0</v>
      </c>
      <c r="DY39" s="13">
        <f t="shared" si="1"/>
        <v>0</v>
      </c>
      <c r="DZ39" s="13">
        <f t="shared" si="1"/>
        <v>0</v>
      </c>
      <c r="EA39" s="13">
        <f t="shared" si="1"/>
        <v>0</v>
      </c>
      <c r="EB39" s="13">
        <f t="shared" ref="EB39:GM39" si="2">SUM(EB14:EB38)</f>
        <v>0</v>
      </c>
      <c r="EC39" s="13">
        <f t="shared" si="2"/>
        <v>0</v>
      </c>
      <c r="ED39" s="13">
        <f t="shared" si="2"/>
        <v>0</v>
      </c>
      <c r="EE39" s="13">
        <f t="shared" si="2"/>
        <v>0</v>
      </c>
      <c r="EF39" s="13">
        <f t="shared" si="2"/>
        <v>0</v>
      </c>
      <c r="EG39" s="13">
        <f t="shared" si="2"/>
        <v>0</v>
      </c>
      <c r="EH39" s="13">
        <f t="shared" si="2"/>
        <v>0</v>
      </c>
      <c r="EI39" s="13">
        <f t="shared" si="2"/>
        <v>0</v>
      </c>
      <c r="EJ39" s="13">
        <f t="shared" si="2"/>
        <v>0</v>
      </c>
      <c r="EK39" s="13">
        <f t="shared" si="2"/>
        <v>0</v>
      </c>
      <c r="EL39" s="13">
        <f t="shared" si="2"/>
        <v>0</v>
      </c>
      <c r="EM39" s="13">
        <f t="shared" si="2"/>
        <v>0</v>
      </c>
      <c r="EN39" s="13">
        <f t="shared" si="2"/>
        <v>0</v>
      </c>
      <c r="EO39" s="13">
        <f t="shared" si="2"/>
        <v>0</v>
      </c>
      <c r="EP39" s="13">
        <f t="shared" si="2"/>
        <v>0</v>
      </c>
      <c r="EQ39" s="13">
        <f t="shared" si="2"/>
        <v>0</v>
      </c>
      <c r="ER39" s="13">
        <f t="shared" si="2"/>
        <v>0</v>
      </c>
      <c r="ES39" s="13">
        <f t="shared" si="2"/>
        <v>0</v>
      </c>
      <c r="ET39" s="13">
        <f t="shared" si="2"/>
        <v>0</v>
      </c>
      <c r="EU39" s="13">
        <f t="shared" si="2"/>
        <v>0</v>
      </c>
      <c r="EV39" s="13">
        <f t="shared" si="2"/>
        <v>0</v>
      </c>
      <c r="EW39" s="13">
        <f t="shared" si="2"/>
        <v>0</v>
      </c>
      <c r="EX39" s="13">
        <f t="shared" si="2"/>
        <v>0</v>
      </c>
      <c r="EY39" s="13">
        <f t="shared" si="2"/>
        <v>0</v>
      </c>
      <c r="EZ39" s="13">
        <f t="shared" si="2"/>
        <v>0</v>
      </c>
      <c r="FA39" s="13">
        <f t="shared" si="2"/>
        <v>0</v>
      </c>
      <c r="FB39" s="13">
        <f t="shared" si="2"/>
        <v>0</v>
      </c>
      <c r="FC39" s="13">
        <f t="shared" si="2"/>
        <v>0</v>
      </c>
      <c r="FD39" s="13">
        <f t="shared" si="2"/>
        <v>0</v>
      </c>
      <c r="FE39" s="13">
        <f t="shared" si="2"/>
        <v>0</v>
      </c>
      <c r="FF39" s="13">
        <f t="shared" si="2"/>
        <v>0</v>
      </c>
      <c r="FG39" s="13">
        <f t="shared" si="2"/>
        <v>0</v>
      </c>
      <c r="FH39" s="13">
        <f t="shared" si="2"/>
        <v>0</v>
      </c>
      <c r="FI39" s="13">
        <f t="shared" si="2"/>
        <v>0</v>
      </c>
      <c r="FJ39" s="13">
        <f t="shared" si="2"/>
        <v>0</v>
      </c>
      <c r="FK39" s="13">
        <f t="shared" si="2"/>
        <v>0</v>
      </c>
      <c r="FL39" s="13">
        <f t="shared" si="2"/>
        <v>0</v>
      </c>
      <c r="FM39" s="13">
        <f t="shared" si="2"/>
        <v>0</v>
      </c>
      <c r="FN39" s="13">
        <f t="shared" si="2"/>
        <v>0</v>
      </c>
      <c r="FO39" s="13">
        <f t="shared" si="2"/>
        <v>0</v>
      </c>
      <c r="FP39" s="13">
        <f t="shared" si="2"/>
        <v>0</v>
      </c>
      <c r="FQ39" s="13">
        <f t="shared" si="2"/>
        <v>0</v>
      </c>
      <c r="FR39" s="13">
        <f t="shared" si="2"/>
        <v>0</v>
      </c>
      <c r="FS39" s="13">
        <f t="shared" si="2"/>
        <v>0</v>
      </c>
      <c r="FT39" s="13">
        <f t="shared" si="2"/>
        <v>0</v>
      </c>
      <c r="FU39" s="13">
        <f t="shared" si="2"/>
        <v>0</v>
      </c>
      <c r="FV39" s="13">
        <f t="shared" si="2"/>
        <v>0</v>
      </c>
      <c r="FW39" s="13">
        <f t="shared" si="2"/>
        <v>0</v>
      </c>
      <c r="FX39" s="13">
        <f t="shared" si="2"/>
        <v>0</v>
      </c>
      <c r="FY39" s="13">
        <f t="shared" si="2"/>
        <v>0</v>
      </c>
      <c r="FZ39" s="13">
        <f t="shared" si="2"/>
        <v>0</v>
      </c>
      <c r="GA39" s="13">
        <f t="shared" si="2"/>
        <v>0</v>
      </c>
      <c r="GB39" s="13">
        <f t="shared" si="2"/>
        <v>0</v>
      </c>
      <c r="GC39" s="13">
        <f t="shared" si="2"/>
        <v>0</v>
      </c>
      <c r="GD39" s="13">
        <f t="shared" si="2"/>
        <v>0</v>
      </c>
      <c r="GE39" s="13">
        <f t="shared" si="2"/>
        <v>0</v>
      </c>
      <c r="GF39" s="13">
        <f t="shared" si="2"/>
        <v>0</v>
      </c>
      <c r="GG39" s="13">
        <f t="shared" si="2"/>
        <v>0</v>
      </c>
      <c r="GH39" s="13">
        <f t="shared" si="2"/>
        <v>0</v>
      </c>
      <c r="GI39" s="13">
        <f t="shared" si="2"/>
        <v>0</v>
      </c>
      <c r="GJ39" s="13">
        <f t="shared" si="2"/>
        <v>0</v>
      </c>
      <c r="GK39" s="13">
        <f t="shared" si="2"/>
        <v>0</v>
      </c>
      <c r="GL39" s="13">
        <f t="shared" si="2"/>
        <v>0</v>
      </c>
      <c r="GM39" s="13">
        <f t="shared" si="2"/>
        <v>0</v>
      </c>
      <c r="GN39" s="13">
        <f t="shared" ref="GN39:HS39" si="3">SUM(GN14:GN38)</f>
        <v>0</v>
      </c>
      <c r="GO39" s="13">
        <f t="shared" si="3"/>
        <v>0</v>
      </c>
      <c r="GP39" s="13">
        <f t="shared" si="3"/>
        <v>0</v>
      </c>
      <c r="GQ39" s="13">
        <f t="shared" si="3"/>
        <v>0</v>
      </c>
      <c r="GR39" s="13">
        <f t="shared" si="3"/>
        <v>0</v>
      </c>
      <c r="GS39" s="13">
        <f t="shared" si="3"/>
        <v>0</v>
      </c>
      <c r="GT39" s="13">
        <f t="shared" si="3"/>
        <v>0</v>
      </c>
      <c r="GU39" s="13">
        <f t="shared" si="3"/>
        <v>0</v>
      </c>
      <c r="GV39" s="13">
        <f t="shared" si="3"/>
        <v>0</v>
      </c>
      <c r="GW39" s="13">
        <f t="shared" si="3"/>
        <v>0</v>
      </c>
      <c r="GX39" s="13">
        <f t="shared" si="3"/>
        <v>0</v>
      </c>
      <c r="GY39" s="13">
        <f t="shared" si="3"/>
        <v>0</v>
      </c>
      <c r="GZ39" s="13">
        <f t="shared" si="3"/>
        <v>0</v>
      </c>
      <c r="HA39" s="13">
        <f t="shared" si="3"/>
        <v>0</v>
      </c>
      <c r="HB39" s="13">
        <f t="shared" si="3"/>
        <v>0</v>
      </c>
      <c r="HC39" s="13">
        <f t="shared" si="3"/>
        <v>0</v>
      </c>
      <c r="HD39" s="13">
        <f t="shared" si="3"/>
        <v>0</v>
      </c>
      <c r="HE39" s="13">
        <f t="shared" si="3"/>
        <v>0</v>
      </c>
      <c r="HF39" s="13">
        <f t="shared" si="3"/>
        <v>0</v>
      </c>
      <c r="HG39" s="13">
        <f t="shared" si="3"/>
        <v>0</v>
      </c>
      <c r="HH39" s="13">
        <f t="shared" si="3"/>
        <v>0</v>
      </c>
      <c r="HI39" s="13">
        <f t="shared" si="3"/>
        <v>0</v>
      </c>
      <c r="HJ39" s="13">
        <f t="shared" si="3"/>
        <v>0</v>
      </c>
      <c r="HK39" s="13">
        <f t="shared" si="3"/>
        <v>0</v>
      </c>
      <c r="HL39" s="13">
        <f t="shared" si="3"/>
        <v>0</v>
      </c>
      <c r="HM39" s="13">
        <f t="shared" si="3"/>
        <v>0</v>
      </c>
      <c r="HN39" s="13">
        <f t="shared" si="3"/>
        <v>0</v>
      </c>
      <c r="HO39" s="13">
        <f t="shared" si="3"/>
        <v>0</v>
      </c>
      <c r="HP39" s="13">
        <f t="shared" si="3"/>
        <v>0</v>
      </c>
      <c r="HQ39" s="13">
        <f t="shared" si="3"/>
        <v>0</v>
      </c>
      <c r="HR39" s="13">
        <f t="shared" si="3"/>
        <v>0</v>
      </c>
      <c r="HS39" s="13">
        <f t="shared" si="3"/>
        <v>0</v>
      </c>
    </row>
    <row r="40" spans="1:227" ht="39" customHeight="1">
      <c r="A40" s="51" t="s">
        <v>381</v>
      </c>
      <c r="B40" s="52"/>
      <c r="C40" s="15">
        <f>C39/25%</f>
        <v>0</v>
      </c>
      <c r="D40" s="15">
        <f>D39/25%</f>
        <v>0</v>
      </c>
      <c r="E40" s="15">
        <f t="shared" ref="E40:BP40" si="4">E39/25%</f>
        <v>0</v>
      </c>
      <c r="F40" s="15">
        <f t="shared" si="4"/>
        <v>0</v>
      </c>
      <c r="G40" s="15">
        <f t="shared" si="4"/>
        <v>0</v>
      </c>
      <c r="H40" s="15">
        <f t="shared" si="4"/>
        <v>0</v>
      </c>
      <c r="I40" s="15">
        <f t="shared" si="4"/>
        <v>0</v>
      </c>
      <c r="J40" s="15">
        <f t="shared" si="4"/>
        <v>0</v>
      </c>
      <c r="K40" s="15">
        <f t="shared" si="4"/>
        <v>0</v>
      </c>
      <c r="L40" s="15">
        <f t="shared" si="4"/>
        <v>0</v>
      </c>
      <c r="M40" s="15">
        <f t="shared" si="4"/>
        <v>0</v>
      </c>
      <c r="N40" s="15">
        <f t="shared" si="4"/>
        <v>0</v>
      </c>
      <c r="O40" s="15">
        <f t="shared" si="4"/>
        <v>0</v>
      </c>
      <c r="P40" s="15">
        <f t="shared" si="4"/>
        <v>0</v>
      </c>
      <c r="Q40" s="15">
        <f t="shared" si="4"/>
        <v>0</v>
      </c>
      <c r="R40" s="15">
        <f t="shared" si="4"/>
        <v>0</v>
      </c>
      <c r="S40" s="15">
        <f t="shared" si="4"/>
        <v>0</v>
      </c>
      <c r="T40" s="15">
        <f t="shared" si="4"/>
        <v>0</v>
      </c>
      <c r="U40" s="15">
        <f t="shared" si="4"/>
        <v>0</v>
      </c>
      <c r="V40" s="15">
        <f t="shared" si="4"/>
        <v>0</v>
      </c>
      <c r="W40" s="15">
        <f t="shared" si="4"/>
        <v>0</v>
      </c>
      <c r="X40" s="15">
        <f t="shared" si="4"/>
        <v>0</v>
      </c>
      <c r="Y40" s="15">
        <f t="shared" si="4"/>
        <v>0</v>
      </c>
      <c r="Z40" s="15">
        <f t="shared" si="4"/>
        <v>0</v>
      </c>
      <c r="AA40" s="15">
        <f t="shared" si="4"/>
        <v>0</v>
      </c>
      <c r="AB40" s="15">
        <f t="shared" si="4"/>
        <v>0</v>
      </c>
      <c r="AC40" s="15">
        <f t="shared" si="4"/>
        <v>0</v>
      </c>
      <c r="AD40" s="15">
        <f t="shared" si="4"/>
        <v>0</v>
      </c>
      <c r="AE40" s="15">
        <f t="shared" si="4"/>
        <v>0</v>
      </c>
      <c r="AF40" s="15">
        <f t="shared" si="4"/>
        <v>0</v>
      </c>
      <c r="AG40" s="15">
        <f t="shared" si="4"/>
        <v>0</v>
      </c>
      <c r="AH40" s="15">
        <f t="shared" si="4"/>
        <v>0</v>
      </c>
      <c r="AI40" s="15">
        <f t="shared" si="4"/>
        <v>0</v>
      </c>
      <c r="AJ40" s="15">
        <f t="shared" si="4"/>
        <v>0</v>
      </c>
      <c r="AK40" s="15">
        <f t="shared" si="4"/>
        <v>0</v>
      </c>
      <c r="AL40" s="15">
        <f t="shared" si="4"/>
        <v>0</v>
      </c>
      <c r="AM40" s="15">
        <f t="shared" si="4"/>
        <v>0</v>
      </c>
      <c r="AN40" s="15">
        <f t="shared" si="4"/>
        <v>0</v>
      </c>
      <c r="AO40" s="15">
        <f t="shared" si="4"/>
        <v>0</v>
      </c>
      <c r="AP40" s="15">
        <f t="shared" si="4"/>
        <v>0</v>
      </c>
      <c r="AQ40" s="15">
        <f t="shared" si="4"/>
        <v>0</v>
      </c>
      <c r="AR40" s="15">
        <f t="shared" si="4"/>
        <v>0</v>
      </c>
      <c r="AS40" s="15">
        <f t="shared" si="4"/>
        <v>0</v>
      </c>
      <c r="AT40" s="15">
        <f t="shared" si="4"/>
        <v>0</v>
      </c>
      <c r="AU40" s="15">
        <f t="shared" si="4"/>
        <v>0</v>
      </c>
      <c r="AV40" s="15">
        <f t="shared" si="4"/>
        <v>0</v>
      </c>
      <c r="AW40" s="15">
        <f t="shared" si="4"/>
        <v>0</v>
      </c>
      <c r="AX40" s="15">
        <f t="shared" si="4"/>
        <v>0</v>
      </c>
      <c r="AY40" s="15">
        <f t="shared" si="4"/>
        <v>0</v>
      </c>
      <c r="AZ40" s="15">
        <f t="shared" si="4"/>
        <v>0</v>
      </c>
      <c r="BA40" s="15">
        <f t="shared" si="4"/>
        <v>0</v>
      </c>
      <c r="BB40" s="15">
        <f t="shared" si="4"/>
        <v>0</v>
      </c>
      <c r="BC40" s="15">
        <f t="shared" si="4"/>
        <v>0</v>
      </c>
      <c r="BD40" s="15">
        <f t="shared" si="4"/>
        <v>0</v>
      </c>
      <c r="BE40" s="15">
        <f t="shared" si="4"/>
        <v>0</v>
      </c>
      <c r="BF40" s="15">
        <f t="shared" si="4"/>
        <v>0</v>
      </c>
      <c r="BG40" s="15">
        <f t="shared" si="4"/>
        <v>0</v>
      </c>
      <c r="BH40" s="15">
        <f t="shared" si="4"/>
        <v>0</v>
      </c>
      <c r="BI40" s="15">
        <f t="shared" si="4"/>
        <v>0</v>
      </c>
      <c r="BJ40" s="15">
        <f t="shared" si="4"/>
        <v>0</v>
      </c>
      <c r="BK40" s="15">
        <f t="shared" si="4"/>
        <v>0</v>
      </c>
      <c r="BL40" s="15">
        <f t="shared" si="4"/>
        <v>0</v>
      </c>
      <c r="BM40" s="15">
        <f t="shared" si="4"/>
        <v>0</v>
      </c>
      <c r="BN40" s="15">
        <f t="shared" si="4"/>
        <v>0</v>
      </c>
      <c r="BO40" s="15">
        <f t="shared" si="4"/>
        <v>0</v>
      </c>
      <c r="BP40" s="15">
        <f t="shared" si="4"/>
        <v>0</v>
      </c>
      <c r="BQ40" s="15">
        <f t="shared" ref="BQ40:EB40" si="5">BQ39/25%</f>
        <v>0</v>
      </c>
      <c r="BR40" s="15">
        <f t="shared" si="5"/>
        <v>0</v>
      </c>
      <c r="BS40" s="15">
        <f t="shared" si="5"/>
        <v>0</v>
      </c>
      <c r="BT40" s="15">
        <f t="shared" si="5"/>
        <v>0</v>
      </c>
      <c r="BU40" s="15">
        <f t="shared" si="5"/>
        <v>0</v>
      </c>
      <c r="BV40" s="15">
        <f t="shared" si="5"/>
        <v>0</v>
      </c>
      <c r="BW40" s="15">
        <f t="shared" si="5"/>
        <v>0</v>
      </c>
      <c r="BX40" s="15">
        <f t="shared" si="5"/>
        <v>0</v>
      </c>
      <c r="BY40" s="15">
        <f t="shared" si="5"/>
        <v>0</v>
      </c>
      <c r="BZ40" s="15">
        <f t="shared" si="5"/>
        <v>0</v>
      </c>
      <c r="CA40" s="15">
        <f t="shared" si="5"/>
        <v>0</v>
      </c>
      <c r="CB40" s="15">
        <f t="shared" si="5"/>
        <v>0</v>
      </c>
      <c r="CC40" s="15">
        <f t="shared" si="5"/>
        <v>0</v>
      </c>
      <c r="CD40" s="15">
        <f t="shared" si="5"/>
        <v>0</v>
      </c>
      <c r="CE40" s="15">
        <f t="shared" si="5"/>
        <v>0</v>
      </c>
      <c r="CF40" s="15">
        <f t="shared" si="5"/>
        <v>0</v>
      </c>
      <c r="CG40" s="15">
        <f t="shared" si="5"/>
        <v>0</v>
      </c>
      <c r="CH40" s="15">
        <f t="shared" si="5"/>
        <v>0</v>
      </c>
      <c r="CI40" s="15">
        <f t="shared" si="5"/>
        <v>0</v>
      </c>
      <c r="CJ40" s="15">
        <f t="shared" si="5"/>
        <v>0</v>
      </c>
      <c r="CK40" s="15">
        <f t="shared" si="5"/>
        <v>0</v>
      </c>
      <c r="CL40" s="15">
        <f t="shared" si="5"/>
        <v>0</v>
      </c>
      <c r="CM40" s="15">
        <f t="shared" si="5"/>
        <v>0</v>
      </c>
      <c r="CN40" s="15">
        <f t="shared" si="5"/>
        <v>0</v>
      </c>
      <c r="CO40" s="15">
        <f t="shared" si="5"/>
        <v>0</v>
      </c>
      <c r="CP40" s="15">
        <f t="shared" si="5"/>
        <v>0</v>
      </c>
      <c r="CQ40" s="15">
        <f t="shared" si="5"/>
        <v>0</v>
      </c>
      <c r="CR40" s="15">
        <f t="shared" si="5"/>
        <v>0</v>
      </c>
      <c r="CS40" s="15">
        <f t="shared" si="5"/>
        <v>0</v>
      </c>
      <c r="CT40" s="15">
        <f t="shared" si="5"/>
        <v>0</v>
      </c>
      <c r="CU40" s="15">
        <f t="shared" si="5"/>
        <v>0</v>
      </c>
      <c r="CV40" s="15">
        <f t="shared" si="5"/>
        <v>0</v>
      </c>
      <c r="CW40" s="15">
        <f t="shared" si="5"/>
        <v>0</v>
      </c>
      <c r="CX40" s="15">
        <f t="shared" si="5"/>
        <v>0</v>
      </c>
      <c r="CY40" s="15">
        <f t="shared" si="5"/>
        <v>0</v>
      </c>
      <c r="CZ40" s="15">
        <f t="shared" si="5"/>
        <v>0</v>
      </c>
      <c r="DA40" s="15">
        <f t="shared" si="5"/>
        <v>0</v>
      </c>
      <c r="DB40" s="15">
        <f t="shared" si="5"/>
        <v>0</v>
      </c>
      <c r="DC40" s="15">
        <f t="shared" si="5"/>
        <v>0</v>
      </c>
      <c r="DD40" s="15">
        <f t="shared" si="5"/>
        <v>0</v>
      </c>
      <c r="DE40" s="15">
        <f t="shared" si="5"/>
        <v>0</v>
      </c>
      <c r="DF40" s="15">
        <f t="shared" si="5"/>
        <v>0</v>
      </c>
      <c r="DG40" s="15">
        <f t="shared" si="5"/>
        <v>0</v>
      </c>
      <c r="DH40" s="15">
        <f t="shared" si="5"/>
        <v>0</v>
      </c>
      <c r="DI40" s="15">
        <f t="shared" si="5"/>
        <v>0</v>
      </c>
      <c r="DJ40" s="15">
        <f t="shared" si="5"/>
        <v>0</v>
      </c>
      <c r="DK40" s="15">
        <f t="shared" si="5"/>
        <v>0</v>
      </c>
      <c r="DL40" s="15">
        <f t="shared" si="5"/>
        <v>0</v>
      </c>
      <c r="DM40" s="15">
        <f t="shared" si="5"/>
        <v>0</v>
      </c>
      <c r="DN40" s="15">
        <f t="shared" si="5"/>
        <v>0</v>
      </c>
      <c r="DO40" s="15">
        <f t="shared" si="5"/>
        <v>0</v>
      </c>
      <c r="DP40" s="15">
        <f t="shared" si="5"/>
        <v>0</v>
      </c>
      <c r="DQ40" s="15">
        <f t="shared" si="5"/>
        <v>0</v>
      </c>
      <c r="DR40" s="15">
        <f t="shared" si="5"/>
        <v>0</v>
      </c>
      <c r="DS40" s="15">
        <f t="shared" si="5"/>
        <v>0</v>
      </c>
      <c r="DT40" s="15">
        <f t="shared" si="5"/>
        <v>0</v>
      </c>
      <c r="DU40" s="15">
        <f t="shared" si="5"/>
        <v>0</v>
      </c>
      <c r="DV40" s="15">
        <f t="shared" si="5"/>
        <v>0</v>
      </c>
      <c r="DW40" s="15">
        <f t="shared" si="5"/>
        <v>0</v>
      </c>
      <c r="DX40" s="15">
        <f t="shared" si="5"/>
        <v>0</v>
      </c>
      <c r="DY40" s="15">
        <f t="shared" si="5"/>
        <v>0</v>
      </c>
      <c r="DZ40" s="15">
        <f t="shared" si="5"/>
        <v>0</v>
      </c>
      <c r="EA40" s="15">
        <f t="shared" si="5"/>
        <v>0</v>
      </c>
      <c r="EB40" s="15">
        <f t="shared" si="5"/>
        <v>0</v>
      </c>
      <c r="EC40" s="15">
        <f t="shared" ref="EC40:GN40" si="6">EC39/25%</f>
        <v>0</v>
      </c>
      <c r="ED40" s="15">
        <f t="shared" si="6"/>
        <v>0</v>
      </c>
      <c r="EE40" s="15">
        <f t="shared" si="6"/>
        <v>0</v>
      </c>
      <c r="EF40" s="15">
        <f t="shared" si="6"/>
        <v>0</v>
      </c>
      <c r="EG40" s="15">
        <f t="shared" si="6"/>
        <v>0</v>
      </c>
      <c r="EH40" s="15">
        <f t="shared" si="6"/>
        <v>0</v>
      </c>
      <c r="EI40" s="15">
        <f t="shared" si="6"/>
        <v>0</v>
      </c>
      <c r="EJ40" s="15">
        <f t="shared" si="6"/>
        <v>0</v>
      </c>
      <c r="EK40" s="15">
        <f t="shared" si="6"/>
        <v>0</v>
      </c>
      <c r="EL40" s="15">
        <f t="shared" si="6"/>
        <v>0</v>
      </c>
      <c r="EM40" s="15">
        <f t="shared" si="6"/>
        <v>0</v>
      </c>
      <c r="EN40" s="15">
        <f t="shared" si="6"/>
        <v>0</v>
      </c>
      <c r="EO40" s="15">
        <f t="shared" si="6"/>
        <v>0</v>
      </c>
      <c r="EP40" s="15">
        <f t="shared" si="6"/>
        <v>0</v>
      </c>
      <c r="EQ40" s="15">
        <f t="shared" si="6"/>
        <v>0</v>
      </c>
      <c r="ER40" s="15">
        <f t="shared" si="6"/>
        <v>0</v>
      </c>
      <c r="ES40" s="15">
        <f t="shared" si="6"/>
        <v>0</v>
      </c>
      <c r="ET40" s="15">
        <f t="shared" si="6"/>
        <v>0</v>
      </c>
      <c r="EU40" s="15">
        <f t="shared" si="6"/>
        <v>0</v>
      </c>
      <c r="EV40" s="15">
        <f t="shared" si="6"/>
        <v>0</v>
      </c>
      <c r="EW40" s="15">
        <f t="shared" si="6"/>
        <v>0</v>
      </c>
      <c r="EX40" s="15">
        <f t="shared" si="6"/>
        <v>0</v>
      </c>
      <c r="EY40" s="15">
        <f t="shared" si="6"/>
        <v>0</v>
      </c>
      <c r="EZ40" s="15">
        <f t="shared" si="6"/>
        <v>0</v>
      </c>
      <c r="FA40" s="15">
        <f t="shared" si="6"/>
        <v>0</v>
      </c>
      <c r="FB40" s="15">
        <f t="shared" si="6"/>
        <v>0</v>
      </c>
      <c r="FC40" s="15">
        <f t="shared" si="6"/>
        <v>0</v>
      </c>
      <c r="FD40" s="15">
        <f t="shared" si="6"/>
        <v>0</v>
      </c>
      <c r="FE40" s="15">
        <f t="shared" si="6"/>
        <v>0</v>
      </c>
      <c r="FF40" s="15">
        <f t="shared" si="6"/>
        <v>0</v>
      </c>
      <c r="FG40" s="15">
        <f t="shared" si="6"/>
        <v>0</v>
      </c>
      <c r="FH40" s="15">
        <f t="shared" si="6"/>
        <v>0</v>
      </c>
      <c r="FI40" s="15">
        <f t="shared" si="6"/>
        <v>0</v>
      </c>
      <c r="FJ40" s="15">
        <f t="shared" si="6"/>
        <v>0</v>
      </c>
      <c r="FK40" s="15">
        <f t="shared" si="6"/>
        <v>0</v>
      </c>
      <c r="FL40" s="15">
        <f t="shared" si="6"/>
        <v>0</v>
      </c>
      <c r="FM40" s="15">
        <f t="shared" si="6"/>
        <v>0</v>
      </c>
      <c r="FN40" s="15">
        <f t="shared" si="6"/>
        <v>0</v>
      </c>
      <c r="FO40" s="15">
        <f t="shared" si="6"/>
        <v>0</v>
      </c>
      <c r="FP40" s="15">
        <f t="shared" si="6"/>
        <v>0</v>
      </c>
      <c r="FQ40" s="15">
        <f t="shared" si="6"/>
        <v>0</v>
      </c>
      <c r="FR40" s="15">
        <f t="shared" si="6"/>
        <v>0</v>
      </c>
      <c r="FS40" s="15">
        <f t="shared" si="6"/>
        <v>0</v>
      </c>
      <c r="FT40" s="15">
        <f t="shared" si="6"/>
        <v>0</v>
      </c>
      <c r="FU40" s="15">
        <f t="shared" si="6"/>
        <v>0</v>
      </c>
      <c r="FV40" s="15">
        <f t="shared" si="6"/>
        <v>0</v>
      </c>
      <c r="FW40" s="15">
        <f t="shared" si="6"/>
        <v>0</v>
      </c>
      <c r="FX40" s="15">
        <f t="shared" si="6"/>
        <v>0</v>
      </c>
      <c r="FY40" s="15">
        <f t="shared" si="6"/>
        <v>0</v>
      </c>
      <c r="FZ40" s="15">
        <f t="shared" si="6"/>
        <v>0</v>
      </c>
      <c r="GA40" s="15">
        <f t="shared" si="6"/>
        <v>0</v>
      </c>
      <c r="GB40" s="15">
        <f t="shared" si="6"/>
        <v>0</v>
      </c>
      <c r="GC40" s="15">
        <f t="shared" si="6"/>
        <v>0</v>
      </c>
      <c r="GD40" s="15">
        <f t="shared" si="6"/>
        <v>0</v>
      </c>
      <c r="GE40" s="15">
        <f t="shared" si="6"/>
        <v>0</v>
      </c>
      <c r="GF40" s="15">
        <f t="shared" si="6"/>
        <v>0</v>
      </c>
      <c r="GG40" s="15">
        <f t="shared" si="6"/>
        <v>0</v>
      </c>
      <c r="GH40" s="15">
        <f t="shared" si="6"/>
        <v>0</v>
      </c>
      <c r="GI40" s="15">
        <f t="shared" si="6"/>
        <v>0</v>
      </c>
      <c r="GJ40" s="15">
        <f t="shared" si="6"/>
        <v>0</v>
      </c>
      <c r="GK40" s="15">
        <f t="shared" si="6"/>
        <v>0</v>
      </c>
      <c r="GL40" s="15">
        <f t="shared" si="6"/>
        <v>0</v>
      </c>
      <c r="GM40" s="15">
        <f t="shared" si="6"/>
        <v>0</v>
      </c>
      <c r="GN40" s="15">
        <f t="shared" si="6"/>
        <v>0</v>
      </c>
      <c r="GO40" s="15">
        <f t="shared" ref="GO40:HS40" si="7">GO39/25%</f>
        <v>0</v>
      </c>
      <c r="GP40" s="15">
        <f t="shared" si="7"/>
        <v>0</v>
      </c>
      <c r="GQ40" s="15">
        <f t="shared" si="7"/>
        <v>0</v>
      </c>
      <c r="GR40" s="15">
        <f t="shared" si="7"/>
        <v>0</v>
      </c>
      <c r="GS40" s="15">
        <f t="shared" si="7"/>
        <v>0</v>
      </c>
      <c r="GT40" s="15">
        <f t="shared" si="7"/>
        <v>0</v>
      </c>
      <c r="GU40" s="15">
        <f t="shared" si="7"/>
        <v>0</v>
      </c>
      <c r="GV40" s="15">
        <f t="shared" si="7"/>
        <v>0</v>
      </c>
      <c r="GW40" s="15">
        <f t="shared" si="7"/>
        <v>0</v>
      </c>
      <c r="GX40" s="15">
        <f t="shared" si="7"/>
        <v>0</v>
      </c>
      <c r="GY40" s="15">
        <f t="shared" si="7"/>
        <v>0</v>
      </c>
      <c r="GZ40" s="15">
        <f t="shared" si="7"/>
        <v>0</v>
      </c>
      <c r="HA40" s="15">
        <f t="shared" si="7"/>
        <v>0</v>
      </c>
      <c r="HB40" s="15">
        <f t="shared" si="7"/>
        <v>0</v>
      </c>
      <c r="HC40" s="15">
        <f t="shared" si="7"/>
        <v>0</v>
      </c>
      <c r="HD40" s="15">
        <f t="shared" si="7"/>
        <v>0</v>
      </c>
      <c r="HE40" s="15">
        <f t="shared" si="7"/>
        <v>0</v>
      </c>
      <c r="HF40" s="15">
        <f t="shared" si="7"/>
        <v>0</v>
      </c>
      <c r="HG40" s="15">
        <f t="shared" si="7"/>
        <v>0</v>
      </c>
      <c r="HH40" s="15">
        <f t="shared" si="7"/>
        <v>0</v>
      </c>
      <c r="HI40" s="15">
        <f t="shared" si="7"/>
        <v>0</v>
      </c>
      <c r="HJ40" s="15">
        <f t="shared" si="7"/>
        <v>0</v>
      </c>
      <c r="HK40" s="15">
        <f t="shared" si="7"/>
        <v>0</v>
      </c>
      <c r="HL40" s="15">
        <f t="shared" si="7"/>
        <v>0</v>
      </c>
      <c r="HM40" s="15">
        <f t="shared" si="7"/>
        <v>0</v>
      </c>
      <c r="HN40" s="15">
        <f t="shared" si="7"/>
        <v>0</v>
      </c>
      <c r="HO40" s="15">
        <f t="shared" si="7"/>
        <v>0</v>
      </c>
      <c r="HP40" s="15">
        <f t="shared" si="7"/>
        <v>0</v>
      </c>
      <c r="HQ40" s="15">
        <f t="shared" si="7"/>
        <v>0</v>
      </c>
      <c r="HR40" s="15">
        <f t="shared" si="7"/>
        <v>0</v>
      </c>
      <c r="HS40" s="15">
        <f t="shared" si="7"/>
        <v>0</v>
      </c>
    </row>
    <row r="41" spans="1:227">
      <c r="B41" s="16"/>
      <c r="C41" s="45"/>
      <c r="AI41" s="16"/>
    </row>
    <row r="42" spans="1:227">
      <c r="B42" s="16" t="s">
        <v>382</v>
      </c>
      <c r="AI42" s="16"/>
    </row>
    <row r="43" spans="1:227">
      <c r="B43" t="s">
        <v>383</v>
      </c>
      <c r="C43" t="s">
        <v>384</v>
      </c>
      <c r="D43">
        <f>(C40+F40+I40+L40+O40+R40+U40+X40+AA40+AD40+AG40+AJ40)/12</f>
        <v>0</v>
      </c>
      <c r="AI43" s="16"/>
    </row>
    <row r="44" spans="1:227">
      <c r="B44" t="s">
        <v>385</v>
      </c>
      <c r="C44" t="s">
        <v>384</v>
      </c>
      <c r="D44">
        <f>(D40+G40+J40+M40+P40+S40+V40+Y40+AB40+AE40+AH40+AK40)/12</f>
        <v>0</v>
      </c>
      <c r="AI44" s="16"/>
    </row>
    <row r="45" spans="1:227">
      <c r="B45" t="s">
        <v>386</v>
      </c>
      <c r="C45" t="s">
        <v>384</v>
      </c>
      <c r="D45">
        <f>(E40+H40+K40+N40+Q40+T40+W40+Z40+AC40+AF40+AI40+AL40)/12</f>
        <v>0</v>
      </c>
      <c r="AI45" s="16"/>
    </row>
    <row r="47" spans="1:227">
      <c r="B47" t="s">
        <v>383</v>
      </c>
      <c r="C47" t="s">
        <v>387</v>
      </c>
      <c r="D47" s="17">
        <f>(AM40+AP40+AS40+AV40+AY40+BB40+BE40+BH40+BK40+BN40+BQ40+BT40+BW40+BZ40+CC40+CF40+CI40+CL40+CO40+CR40+CU40+CX40)/22</f>
        <v>0</v>
      </c>
    </row>
    <row r="48" spans="1:227">
      <c r="B48" t="s">
        <v>385</v>
      </c>
      <c r="C48" t="s">
        <v>387</v>
      </c>
      <c r="D48">
        <f>(AN40+AQ40+AT40+AW40+AZ40+BC40+BF40+BI40+BL40+BO40+BR40+BU40+BX40+CA40+CD40+CG40+CJ40+CM40+CP40+CS40+CV40+CY40)/22</f>
        <v>0</v>
      </c>
    </row>
    <row r="49" spans="2:4">
      <c r="B49" t="s">
        <v>386</v>
      </c>
      <c r="C49" t="s">
        <v>387</v>
      </c>
      <c r="D49">
        <f>(AO40+AR40+AU40+AX40+BA40+BD40+BG40+BJ40+BM40+BP40+BS40+BV40+BY40+CB40+CE40+CH40+CK40+CN40+CQ40+CT40+CW40+CZ40)/22</f>
        <v>0</v>
      </c>
    </row>
    <row r="51" spans="2:4">
      <c r="B51" t="s">
        <v>383</v>
      </c>
      <c r="C51" t="s">
        <v>388</v>
      </c>
      <c r="D51">
        <f>(DA40+DD40+DG40+DJ40+DM40+DP40+DS40+DV40+DY40+EB40)/10</f>
        <v>0</v>
      </c>
    </row>
    <row r="52" spans="2:4">
      <c r="B52" t="s">
        <v>385</v>
      </c>
      <c r="C52" t="s">
        <v>388</v>
      </c>
      <c r="D52">
        <f>(DB40+DE40+DH40+DK40+DN40+DQ40+DT40+DW40+DZ40+EC40)/10</f>
        <v>0</v>
      </c>
    </row>
    <row r="53" spans="2:4">
      <c r="B53" t="s">
        <v>386</v>
      </c>
      <c r="C53" t="s">
        <v>388</v>
      </c>
      <c r="D53">
        <f>(DC40+DF40+DI40+DL40+DO40+DR40+DU40+DX40+EA40+ED40)/10</f>
        <v>0</v>
      </c>
    </row>
    <row r="55" spans="2:4">
      <c r="B55" t="s">
        <v>383</v>
      </c>
      <c r="C55" t="s">
        <v>389</v>
      </c>
      <c r="D55">
        <f>(EE40+EH40+EK40+EN40+EQ40+ET40+EW40+EZ40+FC40+FF40+FI40+FL40+FO40+FR40)/14</f>
        <v>0</v>
      </c>
    </row>
    <row r="56" spans="2:4">
      <c r="B56" t="s">
        <v>385</v>
      </c>
      <c r="C56" t="s">
        <v>389</v>
      </c>
      <c r="D56">
        <f>(EF40+EI40+EL40+EO40+ER40+EU40+EX40+FA40+FD40+FG40+FJ40+FM40+FP40+FS40)/14</f>
        <v>0</v>
      </c>
    </row>
    <row r="57" spans="2:4">
      <c r="B57" t="s">
        <v>386</v>
      </c>
      <c r="C57" t="s">
        <v>389</v>
      </c>
      <c r="D57">
        <f>(EG40+EJ40+EM40+EP40+ES40+EV40+EY40+FB40+FE40+FH40+FK40+FN40+FQ40+FT40)/14</f>
        <v>0</v>
      </c>
    </row>
    <row r="59" spans="2:4">
      <c r="B59" t="s">
        <v>383</v>
      </c>
      <c r="C59" t="s">
        <v>390</v>
      </c>
      <c r="D59">
        <f>(FU40+FX40+GA40+GD40+GG40+GJ40+GM40+GP40+GS40+GV40+GY40+HB40+HE40+HH40+HK40+HN40+HQ40)/17</f>
        <v>0</v>
      </c>
    </row>
    <row r="60" spans="2:4">
      <c r="B60" t="s">
        <v>385</v>
      </c>
      <c r="C60" t="s">
        <v>390</v>
      </c>
      <c r="D60">
        <f>(FV40+FY40+GB40+GE40+GH40+GK40+GN40+GQ40+GT40+GW40+GZ40+HC40+HF40+HI40+HL40+HO40+HR40)/17</f>
        <v>0</v>
      </c>
    </row>
    <row r="61" spans="2:4">
      <c r="B61" t="s">
        <v>386</v>
      </c>
      <c r="C61" t="s">
        <v>390</v>
      </c>
      <c r="D61">
        <f>(FW40+FZ40+GC40+GF40+GL40+GO40+GR40+GU40+GX40+HA40+HD40+HG40+HJ40+HM40+HP40+HS40)/17</f>
        <v>0</v>
      </c>
    </row>
  </sheetData>
  <mergeCells count="169">
    <mergeCell ref="A2:R2"/>
    <mergeCell ref="C4:AL4"/>
    <mergeCell ref="AM4:CB4"/>
    <mergeCell ref="CC4:CZ4"/>
    <mergeCell ref="DA4:ED4"/>
    <mergeCell ref="EE4:EM4"/>
    <mergeCell ref="EN4:FT4"/>
    <mergeCell ref="FU4:HS4"/>
    <mergeCell ref="AM5:CB5"/>
    <mergeCell ref="CC5:CZ5"/>
    <mergeCell ref="DA5:ED5"/>
    <mergeCell ref="EE5:EM5"/>
    <mergeCell ref="EN5:FT5"/>
    <mergeCell ref="FU5:HS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AL10"/>
    <mergeCell ref="GS12:GU12"/>
    <mergeCell ref="GV12:GX12"/>
    <mergeCell ref="GY12:HA12"/>
    <mergeCell ref="HB12:HD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A3" sqref="A3"/>
    </sheetView>
  </sheetViews>
  <sheetFormatPr defaultColWidth="9" defaultRowHeight="14.4"/>
  <cols>
    <col min="2" max="2" width="31.109375" customWidth="1"/>
    <col min="59" max="59" width="9.109375" customWidth="1"/>
  </cols>
  <sheetData>
    <row r="1" spans="1:317" ht="15.6">
      <c r="A1" s="1" t="s">
        <v>391</v>
      </c>
      <c r="B1" s="2" t="s">
        <v>392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317" ht="15.6">
      <c r="A2" s="4" t="s">
        <v>393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317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317" ht="15.75" customHeight="1">
      <c r="A4" s="53" t="s">
        <v>3</v>
      </c>
      <c r="B4" s="53" t="s">
        <v>4</v>
      </c>
      <c r="C4" s="70" t="s">
        <v>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2"/>
      <c r="BH4" s="73" t="s">
        <v>6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6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7" t="s">
        <v>394</v>
      </c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3"/>
      <c r="EQ4" s="76" t="s">
        <v>395</v>
      </c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8" t="s">
        <v>395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 t="s">
        <v>395</v>
      </c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 t="s">
        <v>395</v>
      </c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80"/>
      <c r="HT4" s="73" t="s">
        <v>395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396</v>
      </c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4"/>
    </row>
    <row r="5" spans="1:317" ht="15.75" customHeight="1">
      <c r="A5" s="53"/>
      <c r="B5" s="53"/>
      <c r="C5" s="55" t="s">
        <v>10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83" t="s">
        <v>11</v>
      </c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6"/>
      <c r="CU5" s="97" t="s">
        <v>397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87" t="s">
        <v>13</v>
      </c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1"/>
      <c r="EQ5" s="82" t="s">
        <v>398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8" t="s">
        <v>14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399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 t="s">
        <v>400</v>
      </c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90"/>
      <c r="HT5" s="88" t="s">
        <v>15</v>
      </c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97" t="s">
        <v>16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>
      <c r="A6" s="53"/>
      <c r="B6" s="53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25"/>
      <c r="DQ6" s="25"/>
      <c r="DR6" s="25"/>
      <c r="DS6" s="25"/>
      <c r="DT6" s="25"/>
      <c r="DU6" s="25"/>
      <c r="DV6" s="25"/>
      <c r="DW6" s="25"/>
      <c r="DX6" s="25"/>
      <c r="DY6" s="25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27"/>
      <c r="KW6" s="14"/>
      <c r="KX6" s="14"/>
      <c r="KY6" s="14"/>
      <c r="KZ6" s="14"/>
      <c r="LA6" s="14"/>
      <c r="LB6" s="14"/>
      <c r="LC6" s="14"/>
      <c r="LD6" s="14"/>
      <c r="LE6" s="14"/>
    </row>
    <row r="7" spans="1:317" ht="15.6" hidden="1">
      <c r="A7" s="53"/>
      <c r="B7" s="53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27"/>
      <c r="KW7" s="14"/>
      <c r="KX7" s="14"/>
      <c r="KY7" s="14"/>
      <c r="KZ7" s="14"/>
      <c r="LA7" s="14"/>
      <c r="LB7" s="14"/>
      <c r="LC7" s="14"/>
      <c r="LD7" s="14"/>
      <c r="LE7" s="14"/>
    </row>
    <row r="8" spans="1:317" ht="15.6" hidden="1">
      <c r="A8" s="53"/>
      <c r="B8" s="5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27"/>
      <c r="KW8" s="14"/>
      <c r="KX8" s="14"/>
      <c r="KY8" s="14"/>
      <c r="KZ8" s="14"/>
      <c r="LA8" s="14"/>
      <c r="LB8" s="14"/>
      <c r="LC8" s="14"/>
      <c r="LD8" s="14"/>
      <c r="LE8" s="14"/>
    </row>
    <row r="9" spans="1:317" ht="15.6" hidden="1">
      <c r="A9" s="53"/>
      <c r="B9" s="53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27"/>
      <c r="KW9" s="14"/>
      <c r="KX9" s="14"/>
      <c r="KY9" s="14"/>
      <c r="KZ9" s="14"/>
      <c r="LA9" s="14"/>
      <c r="LB9" s="14"/>
      <c r="LC9" s="14"/>
      <c r="LD9" s="14"/>
      <c r="LE9" s="14"/>
    </row>
    <row r="10" spans="1:317" ht="15.6" hidden="1">
      <c r="A10" s="53"/>
      <c r="B10" s="53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40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27"/>
      <c r="KW10" s="14"/>
      <c r="KX10" s="14"/>
      <c r="KY10" s="14"/>
      <c r="KZ10" s="14"/>
      <c r="LA10" s="14"/>
      <c r="LB10" s="14"/>
      <c r="LC10" s="14"/>
      <c r="LD10" s="14"/>
      <c r="LE10" s="14"/>
    </row>
    <row r="11" spans="1:317" ht="15.6">
      <c r="A11" s="53"/>
      <c r="B11" s="53"/>
      <c r="C11" s="68" t="s">
        <v>401</v>
      </c>
      <c r="D11" s="64" t="s">
        <v>18</v>
      </c>
      <c r="E11" s="64" t="s">
        <v>19</v>
      </c>
      <c r="F11" s="64" t="s">
        <v>402</v>
      </c>
      <c r="G11" s="64" t="s">
        <v>21</v>
      </c>
      <c r="H11" s="64" t="s">
        <v>22</v>
      </c>
      <c r="I11" s="64" t="s">
        <v>403</v>
      </c>
      <c r="J11" s="64" t="s">
        <v>24</v>
      </c>
      <c r="K11" s="64" t="s">
        <v>25</v>
      </c>
      <c r="L11" s="64" t="s">
        <v>404</v>
      </c>
      <c r="M11" s="64" t="s">
        <v>24</v>
      </c>
      <c r="N11" s="64" t="s">
        <v>25</v>
      </c>
      <c r="O11" s="64" t="s">
        <v>405</v>
      </c>
      <c r="P11" s="64" t="s">
        <v>28</v>
      </c>
      <c r="Q11" s="64" t="s">
        <v>29</v>
      </c>
      <c r="R11" s="64" t="s">
        <v>406</v>
      </c>
      <c r="S11" s="64" t="s">
        <v>19</v>
      </c>
      <c r="T11" s="64" t="s">
        <v>31</v>
      </c>
      <c r="U11" s="64" t="s">
        <v>407</v>
      </c>
      <c r="V11" s="64" t="s">
        <v>19</v>
      </c>
      <c r="W11" s="64" t="s">
        <v>31</v>
      </c>
      <c r="X11" s="65" t="s">
        <v>408</v>
      </c>
      <c r="Y11" s="55" t="s">
        <v>25</v>
      </c>
      <c r="Z11" s="68" t="s">
        <v>34</v>
      </c>
      <c r="AA11" s="64" t="s">
        <v>409</v>
      </c>
      <c r="AB11" s="64" t="s">
        <v>36</v>
      </c>
      <c r="AC11" s="64" t="s">
        <v>37</v>
      </c>
      <c r="AD11" s="64" t="s">
        <v>410</v>
      </c>
      <c r="AE11" s="64" t="s">
        <v>29</v>
      </c>
      <c r="AF11" s="64" t="s">
        <v>18</v>
      </c>
      <c r="AG11" s="64" t="s">
        <v>411</v>
      </c>
      <c r="AH11" s="64" t="s">
        <v>31</v>
      </c>
      <c r="AI11" s="64" t="s">
        <v>21</v>
      </c>
      <c r="AJ11" s="65" t="s">
        <v>412</v>
      </c>
      <c r="AK11" s="55"/>
      <c r="AL11" s="55"/>
      <c r="AM11" s="65" t="s">
        <v>413</v>
      </c>
      <c r="AN11" s="55"/>
      <c r="AO11" s="55"/>
      <c r="AP11" s="65" t="s">
        <v>414</v>
      </c>
      <c r="AQ11" s="55"/>
      <c r="AR11" s="55"/>
      <c r="AS11" s="65" t="s">
        <v>415</v>
      </c>
      <c r="AT11" s="55"/>
      <c r="AU11" s="55"/>
      <c r="AV11" s="65" t="s">
        <v>416</v>
      </c>
      <c r="AW11" s="55"/>
      <c r="AX11" s="55"/>
      <c r="AY11" s="65" t="s">
        <v>417</v>
      </c>
      <c r="AZ11" s="55"/>
      <c r="BA11" s="55"/>
      <c r="BB11" s="65" t="s">
        <v>418</v>
      </c>
      <c r="BC11" s="55"/>
      <c r="BD11" s="55"/>
      <c r="BE11" s="65" t="s">
        <v>419</v>
      </c>
      <c r="BF11" s="55"/>
      <c r="BG11" s="55"/>
      <c r="BH11" s="82" t="s">
        <v>420</v>
      </c>
      <c r="BI11" s="82"/>
      <c r="BJ11" s="82"/>
      <c r="BK11" s="82" t="s">
        <v>18</v>
      </c>
      <c r="BL11" s="82"/>
      <c r="BM11" s="82"/>
      <c r="BN11" s="82" t="s">
        <v>421</v>
      </c>
      <c r="BO11" s="82"/>
      <c r="BP11" s="82"/>
      <c r="BQ11" s="82" t="s">
        <v>31</v>
      </c>
      <c r="BR11" s="82"/>
      <c r="BS11" s="82"/>
      <c r="BT11" s="82" t="s">
        <v>21</v>
      </c>
      <c r="BU11" s="82"/>
      <c r="BV11" s="82"/>
      <c r="BW11" s="82" t="s">
        <v>22</v>
      </c>
      <c r="BX11" s="82"/>
      <c r="BY11" s="82"/>
      <c r="BZ11" s="84" t="s">
        <v>41</v>
      </c>
      <c r="CA11" s="84"/>
      <c r="CB11" s="84"/>
      <c r="CC11" s="82" t="s">
        <v>24</v>
      </c>
      <c r="CD11" s="82"/>
      <c r="CE11" s="82"/>
      <c r="CF11" s="82" t="s">
        <v>25</v>
      </c>
      <c r="CG11" s="82"/>
      <c r="CH11" s="82"/>
      <c r="CI11" s="82" t="s">
        <v>34</v>
      </c>
      <c r="CJ11" s="82"/>
      <c r="CK11" s="82"/>
      <c r="CL11" s="82" t="s">
        <v>422</v>
      </c>
      <c r="CM11" s="82"/>
      <c r="CN11" s="82"/>
      <c r="CO11" s="82" t="s">
        <v>36</v>
      </c>
      <c r="CP11" s="82"/>
      <c r="CQ11" s="82"/>
      <c r="CR11" s="92" t="s">
        <v>37</v>
      </c>
      <c r="CS11" s="92"/>
      <c r="CT11" s="92"/>
      <c r="CU11" s="92" t="s">
        <v>423</v>
      </c>
      <c r="CV11" s="92"/>
      <c r="CW11" s="92"/>
      <c r="CX11" s="82" t="s">
        <v>424</v>
      </c>
      <c r="CY11" s="82"/>
      <c r="CZ11" s="82"/>
      <c r="DA11" s="82" t="s">
        <v>425</v>
      </c>
      <c r="DB11" s="82"/>
      <c r="DC11" s="82"/>
      <c r="DD11" s="84" t="s">
        <v>426</v>
      </c>
      <c r="DE11" s="84"/>
      <c r="DF11" s="84"/>
      <c r="DG11" s="82" t="s">
        <v>427</v>
      </c>
      <c r="DH11" s="82"/>
      <c r="DI11" s="82"/>
      <c r="DJ11" s="82" t="s">
        <v>428</v>
      </c>
      <c r="DK11" s="82"/>
      <c r="DL11" s="82"/>
      <c r="DM11" s="82" t="s">
        <v>429</v>
      </c>
      <c r="DN11" s="82"/>
      <c r="DO11" s="82"/>
      <c r="DP11" s="84" t="s">
        <v>430</v>
      </c>
      <c r="DQ11" s="84"/>
      <c r="DR11" s="84"/>
      <c r="DS11" s="84" t="s">
        <v>431</v>
      </c>
      <c r="DT11" s="84"/>
      <c r="DU11" s="84"/>
      <c r="DV11" s="84" t="s">
        <v>432</v>
      </c>
      <c r="DW11" s="84"/>
      <c r="DX11" s="84"/>
      <c r="DY11" s="84" t="s">
        <v>433</v>
      </c>
      <c r="DZ11" s="84"/>
      <c r="EA11" s="84"/>
      <c r="EB11" s="84" t="s">
        <v>434</v>
      </c>
      <c r="EC11" s="84"/>
      <c r="ED11" s="84"/>
      <c r="EE11" s="84" t="s">
        <v>435</v>
      </c>
      <c r="EF11" s="84"/>
      <c r="EG11" s="84"/>
      <c r="EH11" s="84" t="s">
        <v>436</v>
      </c>
      <c r="EI11" s="84"/>
      <c r="EJ11" s="84"/>
      <c r="EK11" s="84" t="s">
        <v>437</v>
      </c>
      <c r="EL11" s="84"/>
      <c r="EM11" s="84"/>
      <c r="EN11" s="84" t="s">
        <v>438</v>
      </c>
      <c r="EO11" s="84"/>
      <c r="EP11" s="84"/>
      <c r="EQ11" s="84" t="s">
        <v>439</v>
      </c>
      <c r="ER11" s="84"/>
      <c r="ES11" s="84"/>
      <c r="ET11" s="84" t="s">
        <v>440</v>
      </c>
      <c r="EU11" s="84"/>
      <c r="EV11" s="84"/>
      <c r="EW11" s="84" t="s">
        <v>441</v>
      </c>
      <c r="EX11" s="84"/>
      <c r="EY11" s="84"/>
      <c r="EZ11" s="84" t="s">
        <v>442</v>
      </c>
      <c r="FA11" s="84"/>
      <c r="FB11" s="84"/>
      <c r="FC11" s="84" t="s">
        <v>443</v>
      </c>
      <c r="FD11" s="84"/>
      <c r="FE11" s="84"/>
      <c r="FF11" s="84" t="s">
        <v>444</v>
      </c>
      <c r="FG11" s="84"/>
      <c r="FH11" s="84"/>
      <c r="FI11" s="84" t="s">
        <v>445</v>
      </c>
      <c r="FJ11" s="84"/>
      <c r="FK11" s="84"/>
      <c r="FL11" s="84" t="s">
        <v>446</v>
      </c>
      <c r="FM11" s="84"/>
      <c r="FN11" s="84"/>
      <c r="FO11" s="84" t="s">
        <v>447</v>
      </c>
      <c r="FP11" s="84"/>
      <c r="FQ11" s="84"/>
      <c r="FR11" s="84" t="s">
        <v>448</v>
      </c>
      <c r="FS11" s="84"/>
      <c r="FT11" s="84"/>
      <c r="FU11" s="84" t="s">
        <v>449</v>
      </c>
      <c r="FV11" s="84"/>
      <c r="FW11" s="84"/>
      <c r="FX11" s="84" t="s">
        <v>450</v>
      </c>
      <c r="FY11" s="84"/>
      <c r="FZ11" s="84"/>
      <c r="GA11" s="84" t="s">
        <v>451</v>
      </c>
      <c r="GB11" s="84"/>
      <c r="GC11" s="84"/>
      <c r="GD11" s="84" t="s">
        <v>452</v>
      </c>
      <c r="GE11" s="84"/>
      <c r="GF11" s="84"/>
      <c r="GG11" s="84" t="s">
        <v>453</v>
      </c>
      <c r="GH11" s="84"/>
      <c r="GI11" s="84"/>
      <c r="GJ11" s="84" t="s">
        <v>454</v>
      </c>
      <c r="GK11" s="84"/>
      <c r="GL11" s="84"/>
      <c r="GM11" s="84" t="s">
        <v>455</v>
      </c>
      <c r="GN11" s="84"/>
      <c r="GO11" s="84"/>
      <c r="GP11" s="84" t="s">
        <v>456</v>
      </c>
      <c r="GQ11" s="84"/>
      <c r="GR11" s="84"/>
      <c r="GS11" s="84" t="s">
        <v>457</v>
      </c>
      <c r="GT11" s="84"/>
      <c r="GU11" s="84"/>
      <c r="GV11" s="84" t="s">
        <v>458</v>
      </c>
      <c r="GW11" s="84"/>
      <c r="GX11" s="84"/>
      <c r="GY11" s="84" t="s">
        <v>459</v>
      </c>
      <c r="GZ11" s="84"/>
      <c r="HA11" s="84"/>
      <c r="HB11" s="84" t="s">
        <v>460</v>
      </c>
      <c r="HC11" s="84"/>
      <c r="HD11" s="84"/>
      <c r="HE11" s="84" t="s">
        <v>461</v>
      </c>
      <c r="HF11" s="84"/>
      <c r="HG11" s="84"/>
      <c r="HH11" s="84" t="s">
        <v>462</v>
      </c>
      <c r="HI11" s="84"/>
      <c r="HJ11" s="84"/>
      <c r="HK11" s="84" t="s">
        <v>463</v>
      </c>
      <c r="HL11" s="84"/>
      <c r="HM11" s="84"/>
      <c r="HN11" s="84" t="s">
        <v>464</v>
      </c>
      <c r="HO11" s="84"/>
      <c r="HP11" s="84"/>
      <c r="HQ11" s="84" t="s">
        <v>465</v>
      </c>
      <c r="HR11" s="84"/>
      <c r="HS11" s="84"/>
      <c r="HT11" s="84" t="s">
        <v>466</v>
      </c>
      <c r="HU11" s="84"/>
      <c r="HV11" s="84"/>
      <c r="HW11" s="84" t="s">
        <v>467</v>
      </c>
      <c r="HX11" s="84"/>
      <c r="HY11" s="84"/>
      <c r="HZ11" s="84" t="s">
        <v>468</v>
      </c>
      <c r="IA11" s="84"/>
      <c r="IB11" s="84"/>
      <c r="IC11" s="84" t="s">
        <v>469</v>
      </c>
      <c r="ID11" s="84"/>
      <c r="IE11" s="84"/>
      <c r="IF11" s="84" t="s">
        <v>470</v>
      </c>
      <c r="IG11" s="84"/>
      <c r="IH11" s="84"/>
      <c r="II11" s="84" t="s">
        <v>471</v>
      </c>
      <c r="IJ11" s="84"/>
      <c r="IK11" s="84"/>
      <c r="IL11" s="84" t="s">
        <v>472</v>
      </c>
      <c r="IM11" s="84"/>
      <c r="IN11" s="84"/>
      <c r="IO11" s="84" t="s">
        <v>473</v>
      </c>
      <c r="IP11" s="84"/>
      <c r="IQ11" s="84"/>
      <c r="IR11" s="84" t="s">
        <v>474</v>
      </c>
      <c r="IS11" s="84"/>
      <c r="IT11" s="84"/>
      <c r="IU11" s="84" t="s">
        <v>475</v>
      </c>
      <c r="IV11" s="84"/>
      <c r="IW11" s="84"/>
      <c r="IX11" s="84" t="s">
        <v>476</v>
      </c>
      <c r="IY11" s="84"/>
      <c r="IZ11" s="84"/>
      <c r="JA11" s="84" t="s">
        <v>477</v>
      </c>
      <c r="JB11" s="84"/>
      <c r="JC11" s="84"/>
      <c r="JD11" s="84" t="s">
        <v>478</v>
      </c>
      <c r="JE11" s="84"/>
      <c r="JF11" s="84"/>
      <c r="JG11" s="84" t="s">
        <v>479</v>
      </c>
      <c r="JH11" s="84"/>
      <c r="JI11" s="84"/>
      <c r="JJ11" s="84" t="s">
        <v>480</v>
      </c>
      <c r="JK11" s="84"/>
      <c r="JL11" s="84"/>
      <c r="JM11" s="84" t="s">
        <v>481</v>
      </c>
      <c r="JN11" s="84"/>
      <c r="JO11" s="84"/>
      <c r="JP11" s="84" t="s">
        <v>482</v>
      </c>
      <c r="JQ11" s="84"/>
      <c r="JR11" s="84"/>
      <c r="JS11" s="84" t="s">
        <v>483</v>
      </c>
      <c r="JT11" s="84"/>
      <c r="JU11" s="84"/>
      <c r="JV11" s="84" t="s">
        <v>484</v>
      </c>
      <c r="JW11" s="84"/>
      <c r="JX11" s="84"/>
      <c r="JY11" s="84" t="s">
        <v>485</v>
      </c>
      <c r="JZ11" s="84"/>
      <c r="KA11" s="84"/>
      <c r="KB11" s="84" t="s">
        <v>486</v>
      </c>
      <c r="KC11" s="84"/>
      <c r="KD11" s="84"/>
      <c r="KE11" s="84" t="s">
        <v>487</v>
      </c>
      <c r="KF11" s="84"/>
      <c r="KG11" s="84"/>
      <c r="KH11" s="84" t="s">
        <v>488</v>
      </c>
      <c r="KI11" s="84"/>
      <c r="KJ11" s="84"/>
      <c r="KK11" s="84" t="s">
        <v>489</v>
      </c>
      <c r="KL11" s="84"/>
      <c r="KM11" s="84"/>
      <c r="KN11" s="84" t="s">
        <v>490</v>
      </c>
      <c r="KO11" s="84"/>
      <c r="KP11" s="84"/>
      <c r="KQ11" s="84" t="s">
        <v>491</v>
      </c>
      <c r="KR11" s="84"/>
      <c r="KS11" s="84"/>
      <c r="KT11" s="84" t="s">
        <v>492</v>
      </c>
      <c r="KU11" s="84"/>
      <c r="KV11" s="84"/>
      <c r="KW11" s="84" t="s">
        <v>493</v>
      </c>
      <c r="KX11" s="84"/>
      <c r="KY11" s="84"/>
      <c r="KZ11" s="84" t="s">
        <v>494</v>
      </c>
      <c r="LA11" s="84"/>
      <c r="LB11" s="84"/>
      <c r="LC11" s="84" t="s">
        <v>495</v>
      </c>
      <c r="LD11" s="84"/>
      <c r="LE11" s="84"/>
    </row>
    <row r="12" spans="1:317" ht="195" customHeight="1">
      <c r="A12" s="53"/>
      <c r="B12" s="54"/>
      <c r="C12" s="58" t="s">
        <v>496</v>
      </c>
      <c r="D12" s="58"/>
      <c r="E12" s="58"/>
      <c r="F12" s="58" t="s">
        <v>497</v>
      </c>
      <c r="G12" s="58"/>
      <c r="H12" s="58"/>
      <c r="I12" s="58" t="s">
        <v>498</v>
      </c>
      <c r="J12" s="58"/>
      <c r="K12" s="58"/>
      <c r="L12" s="58" t="s">
        <v>499</v>
      </c>
      <c r="M12" s="58"/>
      <c r="N12" s="58"/>
      <c r="O12" s="58" t="s">
        <v>500</v>
      </c>
      <c r="P12" s="58"/>
      <c r="Q12" s="58"/>
      <c r="R12" s="58" t="s">
        <v>501</v>
      </c>
      <c r="S12" s="58"/>
      <c r="T12" s="58"/>
      <c r="U12" s="58" t="s">
        <v>502</v>
      </c>
      <c r="V12" s="58"/>
      <c r="W12" s="58"/>
      <c r="X12" s="58" t="s">
        <v>503</v>
      </c>
      <c r="Y12" s="58"/>
      <c r="Z12" s="58"/>
      <c r="AA12" s="58" t="s">
        <v>504</v>
      </c>
      <c r="AB12" s="58"/>
      <c r="AC12" s="58"/>
      <c r="AD12" s="58" t="s">
        <v>505</v>
      </c>
      <c r="AE12" s="58"/>
      <c r="AF12" s="58"/>
      <c r="AG12" s="58" t="s">
        <v>506</v>
      </c>
      <c r="AH12" s="58"/>
      <c r="AI12" s="58"/>
      <c r="AJ12" s="58" t="s">
        <v>507</v>
      </c>
      <c r="AK12" s="58"/>
      <c r="AL12" s="58"/>
      <c r="AM12" s="58" t="s">
        <v>508</v>
      </c>
      <c r="AN12" s="58"/>
      <c r="AO12" s="58"/>
      <c r="AP12" s="58" t="s">
        <v>509</v>
      </c>
      <c r="AQ12" s="58"/>
      <c r="AR12" s="58"/>
      <c r="AS12" s="58" t="s">
        <v>510</v>
      </c>
      <c r="AT12" s="58"/>
      <c r="AU12" s="58"/>
      <c r="AV12" s="58" t="s">
        <v>511</v>
      </c>
      <c r="AW12" s="58"/>
      <c r="AX12" s="58"/>
      <c r="AY12" s="58" t="s">
        <v>512</v>
      </c>
      <c r="AZ12" s="58"/>
      <c r="BA12" s="58"/>
      <c r="BB12" s="58" t="s">
        <v>513</v>
      </c>
      <c r="BC12" s="58"/>
      <c r="BD12" s="58"/>
      <c r="BE12" s="58" t="s">
        <v>514</v>
      </c>
      <c r="BF12" s="58"/>
      <c r="BG12" s="58"/>
      <c r="BH12" s="58" t="s">
        <v>515</v>
      </c>
      <c r="BI12" s="58"/>
      <c r="BJ12" s="58"/>
      <c r="BK12" s="58" t="s">
        <v>516</v>
      </c>
      <c r="BL12" s="58"/>
      <c r="BM12" s="58"/>
      <c r="BN12" s="58" t="s">
        <v>517</v>
      </c>
      <c r="BO12" s="58"/>
      <c r="BP12" s="58"/>
      <c r="BQ12" s="58" t="s">
        <v>518</v>
      </c>
      <c r="BR12" s="58"/>
      <c r="BS12" s="58"/>
      <c r="BT12" s="58" t="s">
        <v>519</v>
      </c>
      <c r="BU12" s="58"/>
      <c r="BV12" s="58"/>
      <c r="BW12" s="58" t="s">
        <v>520</v>
      </c>
      <c r="BX12" s="58"/>
      <c r="BY12" s="58"/>
      <c r="BZ12" s="58" t="s">
        <v>521</v>
      </c>
      <c r="CA12" s="58"/>
      <c r="CB12" s="58"/>
      <c r="CC12" s="58" t="s">
        <v>522</v>
      </c>
      <c r="CD12" s="58"/>
      <c r="CE12" s="58"/>
      <c r="CF12" s="58" t="s">
        <v>523</v>
      </c>
      <c r="CG12" s="58"/>
      <c r="CH12" s="58"/>
      <c r="CI12" s="58" t="s">
        <v>524</v>
      </c>
      <c r="CJ12" s="58"/>
      <c r="CK12" s="58"/>
      <c r="CL12" s="58" t="s">
        <v>525</v>
      </c>
      <c r="CM12" s="58"/>
      <c r="CN12" s="58"/>
      <c r="CO12" s="58" t="s">
        <v>526</v>
      </c>
      <c r="CP12" s="58"/>
      <c r="CQ12" s="58"/>
      <c r="CR12" s="58" t="s">
        <v>527</v>
      </c>
      <c r="CS12" s="58"/>
      <c r="CT12" s="58"/>
      <c r="CU12" s="58" t="s">
        <v>528</v>
      </c>
      <c r="CV12" s="58"/>
      <c r="CW12" s="58"/>
      <c r="CX12" s="58" t="s">
        <v>529</v>
      </c>
      <c r="CY12" s="58"/>
      <c r="CZ12" s="58"/>
      <c r="DA12" s="58" t="s">
        <v>530</v>
      </c>
      <c r="DB12" s="58"/>
      <c r="DC12" s="58"/>
      <c r="DD12" s="58" t="s">
        <v>531</v>
      </c>
      <c r="DE12" s="58"/>
      <c r="DF12" s="58"/>
      <c r="DG12" s="58" t="s">
        <v>532</v>
      </c>
      <c r="DH12" s="58"/>
      <c r="DI12" s="58"/>
      <c r="DJ12" s="58" t="s">
        <v>533</v>
      </c>
      <c r="DK12" s="58"/>
      <c r="DL12" s="58"/>
      <c r="DM12" s="58" t="s">
        <v>534</v>
      </c>
      <c r="DN12" s="58"/>
      <c r="DO12" s="58"/>
      <c r="DP12" s="58" t="s">
        <v>535</v>
      </c>
      <c r="DQ12" s="58"/>
      <c r="DR12" s="58"/>
      <c r="DS12" s="58" t="s">
        <v>536</v>
      </c>
      <c r="DT12" s="58"/>
      <c r="DU12" s="58"/>
      <c r="DV12" s="58" t="s">
        <v>537</v>
      </c>
      <c r="DW12" s="58"/>
      <c r="DX12" s="58"/>
      <c r="DY12" s="58" t="s">
        <v>538</v>
      </c>
      <c r="DZ12" s="58"/>
      <c r="EA12" s="58"/>
      <c r="EB12" s="59" t="s">
        <v>539</v>
      </c>
      <c r="EC12" s="59"/>
      <c r="ED12" s="59"/>
      <c r="EE12" s="59" t="s">
        <v>540</v>
      </c>
      <c r="EF12" s="59"/>
      <c r="EG12" s="59"/>
      <c r="EH12" s="59" t="s">
        <v>541</v>
      </c>
      <c r="EI12" s="59"/>
      <c r="EJ12" s="59"/>
      <c r="EK12" s="59" t="s">
        <v>542</v>
      </c>
      <c r="EL12" s="59"/>
      <c r="EM12" s="59"/>
      <c r="EN12" s="59" t="s">
        <v>543</v>
      </c>
      <c r="EO12" s="59"/>
      <c r="EP12" s="59"/>
      <c r="EQ12" s="59" t="s">
        <v>544</v>
      </c>
      <c r="ER12" s="59"/>
      <c r="ES12" s="59"/>
      <c r="ET12" s="59" t="s">
        <v>545</v>
      </c>
      <c r="EU12" s="59"/>
      <c r="EV12" s="59"/>
      <c r="EW12" s="59" t="s">
        <v>546</v>
      </c>
      <c r="EX12" s="59"/>
      <c r="EY12" s="59"/>
      <c r="EZ12" s="59" t="s">
        <v>547</v>
      </c>
      <c r="FA12" s="59"/>
      <c r="FB12" s="59"/>
      <c r="FC12" s="59" t="s">
        <v>548</v>
      </c>
      <c r="FD12" s="59"/>
      <c r="FE12" s="59"/>
      <c r="FF12" s="59" t="s">
        <v>549</v>
      </c>
      <c r="FG12" s="59"/>
      <c r="FH12" s="59"/>
      <c r="FI12" s="59" t="s">
        <v>550</v>
      </c>
      <c r="FJ12" s="59"/>
      <c r="FK12" s="59"/>
      <c r="FL12" s="59" t="s">
        <v>551</v>
      </c>
      <c r="FM12" s="59"/>
      <c r="FN12" s="59"/>
      <c r="FO12" s="59" t="s">
        <v>552</v>
      </c>
      <c r="FP12" s="59"/>
      <c r="FQ12" s="59"/>
      <c r="FR12" s="59" t="s">
        <v>553</v>
      </c>
      <c r="FS12" s="59"/>
      <c r="FT12" s="59"/>
      <c r="FU12" s="59" t="s">
        <v>554</v>
      </c>
      <c r="FV12" s="59"/>
      <c r="FW12" s="59"/>
      <c r="FX12" s="59" t="s">
        <v>555</v>
      </c>
      <c r="FY12" s="59"/>
      <c r="FZ12" s="59"/>
      <c r="GA12" s="59" t="s">
        <v>556</v>
      </c>
      <c r="GB12" s="59"/>
      <c r="GC12" s="59"/>
      <c r="GD12" s="59" t="s">
        <v>557</v>
      </c>
      <c r="GE12" s="59"/>
      <c r="GF12" s="59"/>
      <c r="GG12" s="59" t="s">
        <v>558</v>
      </c>
      <c r="GH12" s="59"/>
      <c r="GI12" s="59"/>
      <c r="GJ12" s="59" t="s">
        <v>559</v>
      </c>
      <c r="GK12" s="59"/>
      <c r="GL12" s="59"/>
      <c r="GM12" s="59" t="s">
        <v>560</v>
      </c>
      <c r="GN12" s="59"/>
      <c r="GO12" s="59"/>
      <c r="GP12" s="59" t="s">
        <v>561</v>
      </c>
      <c r="GQ12" s="59"/>
      <c r="GR12" s="59"/>
      <c r="GS12" s="59" t="s">
        <v>562</v>
      </c>
      <c r="GT12" s="59"/>
      <c r="GU12" s="59"/>
      <c r="GV12" s="59" t="s">
        <v>563</v>
      </c>
      <c r="GW12" s="59"/>
      <c r="GX12" s="59"/>
      <c r="GY12" s="59" t="s">
        <v>564</v>
      </c>
      <c r="GZ12" s="59"/>
      <c r="HA12" s="59"/>
      <c r="HB12" s="59" t="s">
        <v>565</v>
      </c>
      <c r="HC12" s="59"/>
      <c r="HD12" s="59"/>
      <c r="HE12" s="59" t="s">
        <v>566</v>
      </c>
      <c r="HF12" s="59"/>
      <c r="HG12" s="59"/>
      <c r="HH12" s="59" t="s">
        <v>567</v>
      </c>
      <c r="HI12" s="59"/>
      <c r="HJ12" s="59"/>
      <c r="HK12" s="59" t="s">
        <v>568</v>
      </c>
      <c r="HL12" s="59"/>
      <c r="HM12" s="59"/>
      <c r="HN12" s="59" t="s">
        <v>569</v>
      </c>
      <c r="HO12" s="59"/>
      <c r="HP12" s="59"/>
      <c r="HQ12" s="59" t="s">
        <v>570</v>
      </c>
      <c r="HR12" s="59"/>
      <c r="HS12" s="59"/>
      <c r="HT12" s="59" t="s">
        <v>571</v>
      </c>
      <c r="HU12" s="59"/>
      <c r="HV12" s="59"/>
      <c r="HW12" s="59" t="s">
        <v>572</v>
      </c>
      <c r="HX12" s="59"/>
      <c r="HY12" s="59"/>
      <c r="HZ12" s="59" t="s">
        <v>573</v>
      </c>
      <c r="IA12" s="59"/>
      <c r="IB12" s="59"/>
      <c r="IC12" s="59" t="s">
        <v>574</v>
      </c>
      <c r="ID12" s="59"/>
      <c r="IE12" s="59"/>
      <c r="IF12" s="59" t="s">
        <v>575</v>
      </c>
      <c r="IG12" s="59"/>
      <c r="IH12" s="59"/>
      <c r="II12" s="59" t="s">
        <v>576</v>
      </c>
      <c r="IJ12" s="59"/>
      <c r="IK12" s="59"/>
      <c r="IL12" s="59" t="s">
        <v>577</v>
      </c>
      <c r="IM12" s="59"/>
      <c r="IN12" s="59"/>
      <c r="IO12" s="59" t="s">
        <v>578</v>
      </c>
      <c r="IP12" s="59"/>
      <c r="IQ12" s="59"/>
      <c r="IR12" s="59" t="s">
        <v>579</v>
      </c>
      <c r="IS12" s="59"/>
      <c r="IT12" s="59"/>
      <c r="IU12" s="59" t="s">
        <v>580</v>
      </c>
      <c r="IV12" s="59"/>
      <c r="IW12" s="59"/>
      <c r="IX12" s="91" t="s">
        <v>581</v>
      </c>
      <c r="IY12" s="91"/>
      <c r="IZ12" s="91"/>
      <c r="JA12" s="91" t="s">
        <v>582</v>
      </c>
      <c r="JB12" s="91"/>
      <c r="JC12" s="91"/>
      <c r="JD12" s="91" t="s">
        <v>583</v>
      </c>
      <c r="JE12" s="91"/>
      <c r="JF12" s="91"/>
      <c r="JG12" s="91" t="s">
        <v>584</v>
      </c>
      <c r="JH12" s="91"/>
      <c r="JI12" s="91"/>
      <c r="JJ12" s="58" t="s">
        <v>585</v>
      </c>
      <c r="JK12" s="58"/>
      <c r="JL12" s="58"/>
      <c r="JM12" s="58" t="s">
        <v>586</v>
      </c>
      <c r="JN12" s="58"/>
      <c r="JO12" s="58"/>
      <c r="JP12" s="58" t="s">
        <v>587</v>
      </c>
      <c r="JQ12" s="58"/>
      <c r="JR12" s="58"/>
      <c r="JS12" s="58" t="s">
        <v>588</v>
      </c>
      <c r="JT12" s="58"/>
      <c r="JU12" s="58"/>
      <c r="JV12" s="58" t="s">
        <v>589</v>
      </c>
      <c r="JW12" s="58"/>
      <c r="JX12" s="58"/>
      <c r="JY12" s="58" t="s">
        <v>590</v>
      </c>
      <c r="JZ12" s="58"/>
      <c r="KA12" s="58"/>
      <c r="KB12" s="58" t="s">
        <v>591</v>
      </c>
      <c r="KC12" s="58"/>
      <c r="KD12" s="58"/>
      <c r="KE12" s="58" t="s">
        <v>592</v>
      </c>
      <c r="KF12" s="58"/>
      <c r="KG12" s="58"/>
      <c r="KH12" s="58" t="s">
        <v>593</v>
      </c>
      <c r="KI12" s="58"/>
      <c r="KJ12" s="58"/>
      <c r="KK12" s="58" t="s">
        <v>594</v>
      </c>
      <c r="KL12" s="58"/>
      <c r="KM12" s="58"/>
      <c r="KN12" s="58" t="s">
        <v>595</v>
      </c>
      <c r="KO12" s="58"/>
      <c r="KP12" s="58"/>
      <c r="KQ12" s="58" t="s">
        <v>596</v>
      </c>
      <c r="KR12" s="58"/>
      <c r="KS12" s="58"/>
      <c r="KT12" s="58" t="s">
        <v>597</v>
      </c>
      <c r="KU12" s="58"/>
      <c r="KV12" s="58"/>
      <c r="KW12" s="59" t="s">
        <v>598</v>
      </c>
      <c r="KX12" s="59"/>
      <c r="KY12" s="59"/>
      <c r="KZ12" s="58" t="s">
        <v>599</v>
      </c>
      <c r="LA12" s="58"/>
      <c r="LB12" s="58"/>
      <c r="LC12" s="58" t="s">
        <v>600</v>
      </c>
      <c r="LD12" s="58"/>
      <c r="LE12" s="58"/>
    </row>
    <row r="13" spans="1:317" ht="144">
      <c r="A13" s="53"/>
      <c r="B13" s="54"/>
      <c r="C13" s="41" t="s">
        <v>601</v>
      </c>
      <c r="D13" s="41" t="s">
        <v>602</v>
      </c>
      <c r="E13" s="41" t="s">
        <v>603</v>
      </c>
      <c r="F13" s="41" t="s">
        <v>604</v>
      </c>
      <c r="G13" s="41" t="s">
        <v>605</v>
      </c>
      <c r="H13" s="41" t="s">
        <v>606</v>
      </c>
      <c r="I13" s="41" t="s">
        <v>607</v>
      </c>
      <c r="J13" s="41" t="s">
        <v>608</v>
      </c>
      <c r="K13" s="41" t="s">
        <v>609</v>
      </c>
      <c r="L13" s="41" t="s">
        <v>610</v>
      </c>
      <c r="M13" s="41" t="s">
        <v>611</v>
      </c>
      <c r="N13" s="41" t="s">
        <v>612</v>
      </c>
      <c r="O13" s="41" t="s">
        <v>613</v>
      </c>
      <c r="P13" s="41" t="s">
        <v>614</v>
      </c>
      <c r="Q13" s="41" t="s">
        <v>615</v>
      </c>
      <c r="R13" s="41" t="s">
        <v>616</v>
      </c>
      <c r="S13" s="41" t="s">
        <v>297</v>
      </c>
      <c r="T13" s="41" t="s">
        <v>617</v>
      </c>
      <c r="U13" s="41" t="s">
        <v>618</v>
      </c>
      <c r="V13" s="41" t="s">
        <v>619</v>
      </c>
      <c r="W13" s="41" t="s">
        <v>620</v>
      </c>
      <c r="X13" s="41" t="s">
        <v>621</v>
      </c>
      <c r="Y13" s="41" t="s">
        <v>622</v>
      </c>
      <c r="Z13" s="41" t="s">
        <v>623</v>
      </c>
      <c r="AA13" s="41" t="s">
        <v>624</v>
      </c>
      <c r="AB13" s="41" t="s">
        <v>625</v>
      </c>
      <c r="AC13" s="41" t="s">
        <v>626</v>
      </c>
      <c r="AD13" s="41" t="s">
        <v>627</v>
      </c>
      <c r="AE13" s="41" t="s">
        <v>628</v>
      </c>
      <c r="AF13" s="41" t="s">
        <v>629</v>
      </c>
      <c r="AG13" s="41" t="s">
        <v>202</v>
      </c>
      <c r="AH13" s="41" t="s">
        <v>630</v>
      </c>
      <c r="AI13" s="41" t="s">
        <v>631</v>
      </c>
      <c r="AJ13" s="41" t="s">
        <v>632</v>
      </c>
      <c r="AK13" s="41" t="s">
        <v>633</v>
      </c>
      <c r="AL13" s="41" t="s">
        <v>634</v>
      </c>
      <c r="AM13" s="41" t="s">
        <v>348</v>
      </c>
      <c r="AN13" s="41" t="s">
        <v>635</v>
      </c>
      <c r="AO13" s="41" t="s">
        <v>636</v>
      </c>
      <c r="AP13" s="41" t="s">
        <v>637</v>
      </c>
      <c r="AQ13" s="41" t="s">
        <v>638</v>
      </c>
      <c r="AR13" s="41" t="s">
        <v>639</v>
      </c>
      <c r="AS13" s="41" t="s">
        <v>640</v>
      </c>
      <c r="AT13" s="41" t="s">
        <v>641</v>
      </c>
      <c r="AU13" s="41" t="s">
        <v>642</v>
      </c>
      <c r="AV13" s="41" t="s">
        <v>643</v>
      </c>
      <c r="AW13" s="41" t="s">
        <v>644</v>
      </c>
      <c r="AX13" s="41" t="s">
        <v>645</v>
      </c>
      <c r="AY13" s="41" t="s">
        <v>646</v>
      </c>
      <c r="AZ13" s="41" t="s">
        <v>647</v>
      </c>
      <c r="BA13" s="41" t="s">
        <v>648</v>
      </c>
      <c r="BB13" s="41" t="s">
        <v>649</v>
      </c>
      <c r="BC13" s="41" t="s">
        <v>650</v>
      </c>
      <c r="BD13" s="41" t="s">
        <v>651</v>
      </c>
      <c r="BE13" s="41" t="s">
        <v>652</v>
      </c>
      <c r="BF13" s="41" t="s">
        <v>653</v>
      </c>
      <c r="BG13" s="41" t="s">
        <v>654</v>
      </c>
      <c r="BH13" s="41" t="s">
        <v>655</v>
      </c>
      <c r="BI13" s="41" t="s">
        <v>656</v>
      </c>
      <c r="BJ13" s="41" t="s">
        <v>657</v>
      </c>
      <c r="BK13" s="41" t="s">
        <v>658</v>
      </c>
      <c r="BL13" s="41" t="s">
        <v>232</v>
      </c>
      <c r="BM13" s="41" t="s">
        <v>659</v>
      </c>
      <c r="BN13" s="41" t="s">
        <v>249</v>
      </c>
      <c r="BO13" s="41" t="s">
        <v>660</v>
      </c>
      <c r="BP13" s="41" t="s">
        <v>661</v>
      </c>
      <c r="BQ13" s="41" t="s">
        <v>662</v>
      </c>
      <c r="BR13" s="41" t="s">
        <v>663</v>
      </c>
      <c r="BS13" s="41" t="s">
        <v>664</v>
      </c>
      <c r="BT13" s="41" t="s">
        <v>360</v>
      </c>
      <c r="BU13" s="41" t="s">
        <v>665</v>
      </c>
      <c r="BV13" s="41" t="s">
        <v>666</v>
      </c>
      <c r="BW13" s="41" t="s">
        <v>667</v>
      </c>
      <c r="BX13" s="41" t="s">
        <v>668</v>
      </c>
      <c r="BY13" s="41" t="s">
        <v>286</v>
      </c>
      <c r="BZ13" s="41" t="s">
        <v>194</v>
      </c>
      <c r="CA13" s="41" t="s">
        <v>345</v>
      </c>
      <c r="CB13" s="41" t="s">
        <v>196</v>
      </c>
      <c r="CC13" s="41" t="s">
        <v>667</v>
      </c>
      <c r="CD13" s="41" t="s">
        <v>285</v>
      </c>
      <c r="CE13" s="41" t="s">
        <v>669</v>
      </c>
      <c r="CF13" s="41" t="s">
        <v>670</v>
      </c>
      <c r="CG13" s="41" t="s">
        <v>375</v>
      </c>
      <c r="CH13" s="41" t="s">
        <v>671</v>
      </c>
      <c r="CI13" s="41" t="s">
        <v>672</v>
      </c>
      <c r="CJ13" s="41" t="s">
        <v>673</v>
      </c>
      <c r="CK13" s="41" t="s">
        <v>674</v>
      </c>
      <c r="CL13" s="41" t="s">
        <v>675</v>
      </c>
      <c r="CM13" s="41" t="s">
        <v>676</v>
      </c>
      <c r="CN13" s="41" t="s">
        <v>677</v>
      </c>
      <c r="CO13" s="41" t="s">
        <v>678</v>
      </c>
      <c r="CP13" s="41" t="s">
        <v>679</v>
      </c>
      <c r="CQ13" s="41" t="s">
        <v>680</v>
      </c>
      <c r="CR13" s="41" t="s">
        <v>681</v>
      </c>
      <c r="CS13" s="41" t="s">
        <v>682</v>
      </c>
      <c r="CT13" s="41" t="s">
        <v>683</v>
      </c>
      <c r="CU13" s="41" t="s">
        <v>684</v>
      </c>
      <c r="CV13" s="41" t="s">
        <v>685</v>
      </c>
      <c r="CW13" s="41" t="s">
        <v>686</v>
      </c>
      <c r="CX13" s="41" t="s">
        <v>687</v>
      </c>
      <c r="CY13" s="41" t="s">
        <v>688</v>
      </c>
      <c r="CZ13" s="41" t="s">
        <v>260</v>
      </c>
      <c r="DA13" s="41" t="s">
        <v>689</v>
      </c>
      <c r="DB13" s="41" t="s">
        <v>690</v>
      </c>
      <c r="DC13" s="41" t="s">
        <v>691</v>
      </c>
      <c r="DD13" s="41" t="s">
        <v>258</v>
      </c>
      <c r="DE13" s="41" t="s">
        <v>322</v>
      </c>
      <c r="DF13" s="41" t="s">
        <v>260</v>
      </c>
      <c r="DG13" s="41" t="s">
        <v>692</v>
      </c>
      <c r="DH13" s="41" t="s">
        <v>693</v>
      </c>
      <c r="DI13" s="41" t="s">
        <v>694</v>
      </c>
      <c r="DJ13" s="41" t="s">
        <v>695</v>
      </c>
      <c r="DK13" s="41" t="s">
        <v>696</v>
      </c>
      <c r="DL13" s="41" t="s">
        <v>697</v>
      </c>
      <c r="DM13" s="41" t="s">
        <v>698</v>
      </c>
      <c r="DN13" s="41" t="s">
        <v>699</v>
      </c>
      <c r="DO13" s="41" t="s">
        <v>700</v>
      </c>
      <c r="DP13" s="41" t="s">
        <v>701</v>
      </c>
      <c r="DQ13" s="41" t="s">
        <v>702</v>
      </c>
      <c r="DR13" s="41" t="s">
        <v>703</v>
      </c>
      <c r="DS13" s="41" t="s">
        <v>704</v>
      </c>
      <c r="DT13" s="41" t="s">
        <v>705</v>
      </c>
      <c r="DU13" s="41" t="s">
        <v>706</v>
      </c>
      <c r="DV13" s="41" t="s">
        <v>707</v>
      </c>
      <c r="DW13" s="41" t="s">
        <v>708</v>
      </c>
      <c r="DX13" s="41" t="s">
        <v>709</v>
      </c>
      <c r="DY13" s="41" t="s">
        <v>710</v>
      </c>
      <c r="DZ13" s="41" t="s">
        <v>711</v>
      </c>
      <c r="EA13" s="41" t="s">
        <v>712</v>
      </c>
      <c r="EB13" s="41" t="s">
        <v>180</v>
      </c>
      <c r="EC13" s="41" t="s">
        <v>705</v>
      </c>
      <c r="ED13" s="41" t="s">
        <v>706</v>
      </c>
      <c r="EE13" s="41" t="s">
        <v>713</v>
      </c>
      <c r="EF13" s="41" t="s">
        <v>714</v>
      </c>
      <c r="EG13" s="41" t="s">
        <v>715</v>
      </c>
      <c r="EH13" s="41" t="s">
        <v>374</v>
      </c>
      <c r="EI13" s="41" t="s">
        <v>716</v>
      </c>
      <c r="EJ13" s="41" t="s">
        <v>376</v>
      </c>
      <c r="EK13" s="41" t="s">
        <v>298</v>
      </c>
      <c r="EL13" s="41" t="s">
        <v>717</v>
      </c>
      <c r="EM13" s="41" t="s">
        <v>718</v>
      </c>
      <c r="EN13" s="41" t="s">
        <v>719</v>
      </c>
      <c r="EO13" s="41" t="s">
        <v>720</v>
      </c>
      <c r="EP13" s="41" t="s">
        <v>721</v>
      </c>
      <c r="EQ13" s="42" t="s">
        <v>722</v>
      </c>
      <c r="ER13" s="42" t="s">
        <v>723</v>
      </c>
      <c r="ES13" s="42" t="s">
        <v>724</v>
      </c>
      <c r="ET13" s="42" t="s">
        <v>725</v>
      </c>
      <c r="EU13" s="42" t="s">
        <v>726</v>
      </c>
      <c r="EV13" s="42" t="s">
        <v>727</v>
      </c>
      <c r="EW13" s="42" t="s">
        <v>728</v>
      </c>
      <c r="EX13" s="42" t="s">
        <v>729</v>
      </c>
      <c r="EY13" s="42" t="s">
        <v>730</v>
      </c>
      <c r="EZ13" s="42" t="s">
        <v>731</v>
      </c>
      <c r="FA13" s="42" t="s">
        <v>732</v>
      </c>
      <c r="FB13" s="42" t="s">
        <v>733</v>
      </c>
      <c r="FC13" s="42" t="s">
        <v>734</v>
      </c>
      <c r="FD13" s="42" t="s">
        <v>735</v>
      </c>
      <c r="FE13" s="42" t="s">
        <v>736</v>
      </c>
      <c r="FF13" s="42" t="s">
        <v>737</v>
      </c>
      <c r="FG13" s="42" t="s">
        <v>738</v>
      </c>
      <c r="FH13" s="42" t="s">
        <v>739</v>
      </c>
      <c r="FI13" s="42" t="s">
        <v>360</v>
      </c>
      <c r="FJ13" s="42" t="s">
        <v>361</v>
      </c>
      <c r="FK13" s="42" t="s">
        <v>666</v>
      </c>
      <c r="FL13" s="42" t="s">
        <v>180</v>
      </c>
      <c r="FM13" s="42" t="s">
        <v>740</v>
      </c>
      <c r="FN13" s="42" t="s">
        <v>706</v>
      </c>
      <c r="FO13" s="42" t="s">
        <v>360</v>
      </c>
      <c r="FP13" s="42" t="s">
        <v>741</v>
      </c>
      <c r="FQ13" s="42" t="s">
        <v>666</v>
      </c>
      <c r="FR13" s="42" t="s">
        <v>202</v>
      </c>
      <c r="FS13" s="42" t="s">
        <v>705</v>
      </c>
      <c r="FT13" s="42" t="s">
        <v>742</v>
      </c>
      <c r="FU13" s="42" t="s">
        <v>743</v>
      </c>
      <c r="FV13" s="42" t="s">
        <v>744</v>
      </c>
      <c r="FW13" s="42" t="s">
        <v>745</v>
      </c>
      <c r="FX13" s="42" t="s">
        <v>746</v>
      </c>
      <c r="FY13" s="42" t="s">
        <v>747</v>
      </c>
      <c r="FZ13" s="42" t="s">
        <v>748</v>
      </c>
      <c r="GA13" s="42" t="s">
        <v>749</v>
      </c>
      <c r="GB13" s="42" t="s">
        <v>750</v>
      </c>
      <c r="GC13" s="42" t="s">
        <v>751</v>
      </c>
      <c r="GD13" s="42" t="s">
        <v>752</v>
      </c>
      <c r="GE13" s="42" t="s">
        <v>753</v>
      </c>
      <c r="GF13" s="42" t="s">
        <v>754</v>
      </c>
      <c r="GG13" s="42" t="s">
        <v>755</v>
      </c>
      <c r="GH13" s="42" t="s">
        <v>756</v>
      </c>
      <c r="GI13" s="42" t="s">
        <v>757</v>
      </c>
      <c r="GJ13" s="42" t="s">
        <v>360</v>
      </c>
      <c r="GK13" s="42" t="s">
        <v>361</v>
      </c>
      <c r="GL13" s="42" t="s">
        <v>758</v>
      </c>
      <c r="GM13" s="42" t="s">
        <v>759</v>
      </c>
      <c r="GN13" s="42" t="s">
        <v>760</v>
      </c>
      <c r="GO13" s="42" t="s">
        <v>761</v>
      </c>
      <c r="GP13" s="42" t="s">
        <v>762</v>
      </c>
      <c r="GQ13" s="42" t="s">
        <v>763</v>
      </c>
      <c r="GR13" s="42" t="s">
        <v>764</v>
      </c>
      <c r="GS13" s="42" t="s">
        <v>765</v>
      </c>
      <c r="GT13" s="42" t="s">
        <v>766</v>
      </c>
      <c r="GU13" s="42" t="s">
        <v>767</v>
      </c>
      <c r="GV13" s="42" t="s">
        <v>768</v>
      </c>
      <c r="GW13" s="42" t="s">
        <v>769</v>
      </c>
      <c r="GX13" s="42" t="s">
        <v>770</v>
      </c>
      <c r="GY13" s="42" t="s">
        <v>771</v>
      </c>
      <c r="GZ13" s="42" t="s">
        <v>772</v>
      </c>
      <c r="HA13" s="42" t="s">
        <v>773</v>
      </c>
      <c r="HB13" s="42" t="s">
        <v>298</v>
      </c>
      <c r="HC13" s="42" t="s">
        <v>717</v>
      </c>
      <c r="HD13" s="42" t="s">
        <v>774</v>
      </c>
      <c r="HE13" s="42" t="s">
        <v>775</v>
      </c>
      <c r="HF13" s="42" t="s">
        <v>776</v>
      </c>
      <c r="HG13" s="42" t="s">
        <v>777</v>
      </c>
      <c r="HH13" s="42" t="s">
        <v>643</v>
      </c>
      <c r="HI13" s="42" t="s">
        <v>778</v>
      </c>
      <c r="HJ13" s="42" t="s">
        <v>773</v>
      </c>
      <c r="HK13" s="42" t="s">
        <v>779</v>
      </c>
      <c r="HL13" s="42" t="s">
        <v>780</v>
      </c>
      <c r="HM13" s="42" t="s">
        <v>781</v>
      </c>
      <c r="HN13" s="42" t="s">
        <v>222</v>
      </c>
      <c r="HO13" s="42" t="s">
        <v>782</v>
      </c>
      <c r="HP13" s="42" t="s">
        <v>330</v>
      </c>
      <c r="HQ13" s="42" t="s">
        <v>783</v>
      </c>
      <c r="HR13" s="42" t="s">
        <v>784</v>
      </c>
      <c r="HS13" s="42" t="s">
        <v>785</v>
      </c>
      <c r="HT13" s="42" t="s">
        <v>786</v>
      </c>
      <c r="HU13" s="42" t="s">
        <v>787</v>
      </c>
      <c r="HV13" s="42" t="s">
        <v>788</v>
      </c>
      <c r="HW13" s="42" t="s">
        <v>298</v>
      </c>
      <c r="HX13" s="42" t="s">
        <v>789</v>
      </c>
      <c r="HY13" s="42" t="s">
        <v>300</v>
      </c>
      <c r="HZ13" s="42" t="s">
        <v>298</v>
      </c>
      <c r="IA13" s="42" t="s">
        <v>790</v>
      </c>
      <c r="IB13" s="42" t="s">
        <v>300</v>
      </c>
      <c r="IC13" s="42" t="s">
        <v>791</v>
      </c>
      <c r="ID13" s="42" t="s">
        <v>792</v>
      </c>
      <c r="IE13" s="42" t="s">
        <v>793</v>
      </c>
      <c r="IF13" s="42" t="s">
        <v>794</v>
      </c>
      <c r="IG13" s="42" t="s">
        <v>795</v>
      </c>
      <c r="IH13" s="42" t="s">
        <v>328</v>
      </c>
      <c r="II13" s="42" t="s">
        <v>796</v>
      </c>
      <c r="IJ13" s="42" t="s">
        <v>717</v>
      </c>
      <c r="IK13" s="42" t="s">
        <v>300</v>
      </c>
      <c r="IL13" s="42" t="s">
        <v>797</v>
      </c>
      <c r="IM13" s="42" t="s">
        <v>798</v>
      </c>
      <c r="IN13" s="42" t="s">
        <v>799</v>
      </c>
      <c r="IO13" s="42" t="s">
        <v>800</v>
      </c>
      <c r="IP13" s="42" t="s">
        <v>263</v>
      </c>
      <c r="IQ13" s="42" t="s">
        <v>801</v>
      </c>
      <c r="IR13" s="42" t="s">
        <v>205</v>
      </c>
      <c r="IS13" s="42" t="s">
        <v>297</v>
      </c>
      <c r="IT13" s="42" t="s">
        <v>802</v>
      </c>
      <c r="IU13" s="42" t="s">
        <v>681</v>
      </c>
      <c r="IV13" s="42" t="s">
        <v>335</v>
      </c>
      <c r="IW13" s="43" t="s">
        <v>297</v>
      </c>
      <c r="IX13" s="41" t="s">
        <v>803</v>
      </c>
      <c r="IY13" s="41" t="s">
        <v>804</v>
      </c>
      <c r="IZ13" s="41" t="s">
        <v>805</v>
      </c>
      <c r="JA13" s="41" t="s">
        <v>806</v>
      </c>
      <c r="JB13" s="41" t="s">
        <v>807</v>
      </c>
      <c r="JC13" s="41" t="s">
        <v>808</v>
      </c>
      <c r="JD13" s="41" t="s">
        <v>360</v>
      </c>
      <c r="JE13" s="41" t="s">
        <v>809</v>
      </c>
      <c r="JF13" s="41" t="s">
        <v>666</v>
      </c>
      <c r="JG13" s="41" t="s">
        <v>810</v>
      </c>
      <c r="JH13" s="41" t="s">
        <v>811</v>
      </c>
      <c r="JI13" s="41" t="s">
        <v>812</v>
      </c>
      <c r="JJ13" s="44" t="s">
        <v>222</v>
      </c>
      <c r="JK13" s="41" t="s">
        <v>813</v>
      </c>
      <c r="JL13" s="41" t="s">
        <v>814</v>
      </c>
      <c r="JM13" s="41" t="s">
        <v>815</v>
      </c>
      <c r="JN13" s="41" t="s">
        <v>816</v>
      </c>
      <c r="JO13" s="41" t="s">
        <v>817</v>
      </c>
      <c r="JP13" s="41" t="s">
        <v>194</v>
      </c>
      <c r="JQ13" s="41" t="s">
        <v>345</v>
      </c>
      <c r="JR13" s="41" t="s">
        <v>196</v>
      </c>
      <c r="JS13" s="41" t="s">
        <v>818</v>
      </c>
      <c r="JT13" s="41" t="s">
        <v>819</v>
      </c>
      <c r="JU13" s="41" t="s">
        <v>820</v>
      </c>
      <c r="JV13" s="41" t="s">
        <v>821</v>
      </c>
      <c r="JW13" s="41" t="s">
        <v>822</v>
      </c>
      <c r="JX13" s="41" t="s">
        <v>823</v>
      </c>
      <c r="JY13" s="41" t="s">
        <v>824</v>
      </c>
      <c r="JZ13" s="41" t="s">
        <v>825</v>
      </c>
      <c r="KA13" s="41" t="s">
        <v>826</v>
      </c>
      <c r="KB13" s="41" t="s">
        <v>827</v>
      </c>
      <c r="KC13" s="41" t="s">
        <v>828</v>
      </c>
      <c r="KD13" s="41" t="s">
        <v>829</v>
      </c>
      <c r="KE13" s="41" t="s">
        <v>366</v>
      </c>
      <c r="KF13" s="41" t="s">
        <v>830</v>
      </c>
      <c r="KG13" s="41" t="s">
        <v>367</v>
      </c>
      <c r="KH13" s="41" t="s">
        <v>783</v>
      </c>
      <c r="KI13" s="41" t="s">
        <v>831</v>
      </c>
      <c r="KJ13" s="41" t="s">
        <v>832</v>
      </c>
      <c r="KK13" s="41" t="s">
        <v>833</v>
      </c>
      <c r="KL13" s="41" t="s">
        <v>834</v>
      </c>
      <c r="KM13" s="41" t="s">
        <v>362</v>
      </c>
      <c r="KN13" s="41" t="s">
        <v>835</v>
      </c>
      <c r="KO13" s="41" t="s">
        <v>373</v>
      </c>
      <c r="KP13" s="41" t="s">
        <v>836</v>
      </c>
      <c r="KQ13" s="41" t="s">
        <v>837</v>
      </c>
      <c r="KR13" s="41" t="s">
        <v>838</v>
      </c>
      <c r="KS13" s="41" t="s">
        <v>839</v>
      </c>
      <c r="KT13" s="41" t="s">
        <v>374</v>
      </c>
      <c r="KU13" s="41" t="s">
        <v>840</v>
      </c>
      <c r="KV13" s="41" t="s">
        <v>376</v>
      </c>
      <c r="KW13" s="41" t="s">
        <v>360</v>
      </c>
      <c r="KX13" s="41" t="s">
        <v>362</v>
      </c>
      <c r="KY13" s="41" t="s">
        <v>841</v>
      </c>
      <c r="KZ13" s="41" t="s">
        <v>360</v>
      </c>
      <c r="LA13" s="41" t="s">
        <v>361</v>
      </c>
      <c r="LB13" s="41" t="s">
        <v>666</v>
      </c>
      <c r="LC13" s="41" t="s">
        <v>360</v>
      </c>
      <c r="LD13" s="41" t="s">
        <v>842</v>
      </c>
      <c r="LE13" s="41" t="s">
        <v>666</v>
      </c>
    </row>
    <row r="14" spans="1:317" ht="15.6">
      <c r="A14" s="10">
        <v>1</v>
      </c>
      <c r="B14" s="11"/>
      <c r="C14" s="12"/>
      <c r="D14" s="12"/>
      <c r="E14" s="1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5"/>
      <c r="BN14" s="25"/>
      <c r="BO14" s="25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6"/>
      <c r="KW14" s="25"/>
      <c r="KX14" s="25"/>
      <c r="KY14" s="25"/>
      <c r="KZ14" s="25"/>
      <c r="LA14" s="25"/>
      <c r="LB14" s="25"/>
      <c r="LC14" s="25"/>
      <c r="LD14" s="25"/>
      <c r="LE14" s="25"/>
    </row>
    <row r="15" spans="1:317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4"/>
      <c r="BN15" s="14"/>
      <c r="BO15" s="14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27"/>
      <c r="KW15" s="14"/>
      <c r="KX15" s="14"/>
      <c r="KY15" s="14"/>
      <c r="KZ15" s="14"/>
      <c r="LA15" s="14"/>
      <c r="LB15" s="14"/>
      <c r="LC15" s="14"/>
      <c r="LD15" s="14"/>
      <c r="LE15" s="14"/>
    </row>
    <row r="16" spans="1:317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4"/>
      <c r="BN16" s="14"/>
      <c r="BO16" s="14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27"/>
      <c r="KW16" s="14"/>
      <c r="KX16" s="14"/>
      <c r="KY16" s="14"/>
      <c r="KZ16" s="14"/>
      <c r="LA16" s="14"/>
      <c r="LB16" s="14"/>
      <c r="LC16" s="14"/>
      <c r="LD16" s="14"/>
      <c r="LE16" s="14"/>
    </row>
    <row r="17" spans="1:317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4"/>
      <c r="BN17" s="14"/>
      <c r="BO17" s="14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27"/>
      <c r="KW17" s="14"/>
      <c r="KX17" s="14"/>
      <c r="KY17" s="14"/>
      <c r="KZ17" s="14"/>
      <c r="LA17" s="14"/>
      <c r="LB17" s="14"/>
      <c r="LC17" s="14"/>
      <c r="LD17" s="14"/>
      <c r="LE17" s="14"/>
    </row>
    <row r="18" spans="1:317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4"/>
      <c r="BN18" s="14"/>
      <c r="BO18" s="14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27"/>
      <c r="KW18" s="14"/>
      <c r="KX18" s="14"/>
      <c r="KY18" s="14"/>
      <c r="KZ18" s="14"/>
      <c r="LA18" s="14"/>
      <c r="LB18" s="14"/>
      <c r="LC18" s="14"/>
      <c r="LD18" s="14"/>
      <c r="LE18" s="14"/>
    </row>
    <row r="19" spans="1:317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4"/>
      <c r="BN19" s="14"/>
      <c r="BO19" s="14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27"/>
      <c r="KW19" s="14"/>
      <c r="KX19" s="14"/>
      <c r="KY19" s="14"/>
      <c r="KZ19" s="14"/>
      <c r="LA19" s="14"/>
      <c r="LB19" s="14"/>
      <c r="LC19" s="14"/>
      <c r="LD19" s="14"/>
      <c r="LE19" s="14"/>
    </row>
    <row r="20" spans="1:317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4"/>
      <c r="BN20" s="14"/>
      <c r="BO20" s="14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27"/>
      <c r="KW20" s="14"/>
      <c r="KX20" s="14"/>
      <c r="KY20" s="14"/>
      <c r="KZ20" s="14"/>
      <c r="LA20" s="14"/>
      <c r="LB20" s="14"/>
      <c r="LC20" s="14"/>
      <c r="LD20" s="14"/>
      <c r="LE20" s="14"/>
    </row>
    <row r="21" spans="1:317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27"/>
      <c r="KW21" s="14"/>
      <c r="KX21" s="14"/>
      <c r="KY21" s="14"/>
      <c r="KZ21" s="14"/>
      <c r="LA21" s="14"/>
      <c r="LB21" s="14"/>
      <c r="LC21" s="14"/>
      <c r="LD21" s="14"/>
      <c r="LE21" s="14"/>
    </row>
    <row r="22" spans="1:317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27"/>
      <c r="KW22" s="14"/>
      <c r="KX22" s="14"/>
      <c r="KY22" s="14"/>
      <c r="KZ22" s="14"/>
      <c r="LA22" s="14"/>
      <c r="LB22" s="14"/>
      <c r="LC22" s="14"/>
      <c r="LD22" s="14"/>
      <c r="LE22" s="14"/>
    </row>
    <row r="23" spans="1:317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27"/>
      <c r="KW23" s="14"/>
      <c r="KX23" s="14"/>
      <c r="KY23" s="14"/>
      <c r="KZ23" s="14"/>
      <c r="LA23" s="14"/>
      <c r="LB23" s="14"/>
      <c r="LC23" s="14"/>
      <c r="LD23" s="14"/>
      <c r="LE23" s="14"/>
    </row>
    <row r="24" spans="1:317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27"/>
      <c r="KW24" s="14"/>
      <c r="KX24" s="14"/>
      <c r="KY24" s="14"/>
      <c r="KZ24" s="14"/>
      <c r="LA24" s="14"/>
      <c r="LB24" s="14"/>
      <c r="LC24" s="14"/>
      <c r="LD24" s="14"/>
      <c r="LE24" s="14"/>
    </row>
    <row r="25" spans="1:317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27"/>
      <c r="KW25" s="14"/>
      <c r="KX25" s="14"/>
      <c r="KY25" s="14"/>
      <c r="KZ25" s="14"/>
      <c r="LA25" s="14"/>
      <c r="LB25" s="14"/>
      <c r="LC25" s="14"/>
      <c r="LD25" s="14"/>
      <c r="LE25" s="14"/>
    </row>
    <row r="26" spans="1:317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27"/>
      <c r="KW26" s="14"/>
      <c r="KX26" s="14"/>
      <c r="KY26" s="14"/>
      <c r="KZ26" s="14"/>
      <c r="LA26" s="14"/>
      <c r="LB26" s="14"/>
      <c r="LC26" s="14"/>
      <c r="LD26" s="14"/>
      <c r="LE26" s="14"/>
    </row>
    <row r="27" spans="1:317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27"/>
      <c r="KW27" s="14"/>
      <c r="KX27" s="14"/>
      <c r="KY27" s="14"/>
      <c r="KZ27" s="14"/>
      <c r="LA27" s="14"/>
      <c r="LB27" s="14"/>
      <c r="LC27" s="14"/>
      <c r="LD27" s="14"/>
      <c r="LE27" s="14"/>
    </row>
    <row r="28" spans="1:317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27"/>
      <c r="KW28" s="14"/>
      <c r="KX28" s="14"/>
      <c r="KY28" s="14"/>
      <c r="KZ28" s="14"/>
      <c r="LA28" s="14"/>
      <c r="LB28" s="14"/>
      <c r="LC28" s="14"/>
      <c r="LD28" s="14"/>
      <c r="LE28" s="14"/>
    </row>
    <row r="29" spans="1:317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27"/>
      <c r="KW29" s="14"/>
      <c r="KX29" s="14"/>
      <c r="KY29" s="14"/>
      <c r="KZ29" s="14"/>
      <c r="LA29" s="14"/>
      <c r="LB29" s="14"/>
      <c r="LC29" s="14"/>
      <c r="LD29" s="14"/>
      <c r="LE29" s="14"/>
    </row>
    <row r="30" spans="1:317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27"/>
      <c r="KW30" s="14"/>
      <c r="KX30" s="14"/>
      <c r="KY30" s="14"/>
      <c r="KZ30" s="14"/>
      <c r="LA30" s="14"/>
      <c r="LB30" s="14"/>
      <c r="LC30" s="14"/>
      <c r="LD30" s="14"/>
      <c r="LE30" s="14"/>
    </row>
    <row r="31" spans="1:317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27"/>
      <c r="KW31" s="14"/>
      <c r="KX31" s="14"/>
      <c r="KY31" s="14"/>
      <c r="KZ31" s="14"/>
      <c r="LA31" s="14"/>
      <c r="LB31" s="14"/>
      <c r="LC31" s="14"/>
      <c r="LD31" s="14"/>
      <c r="LE31" s="14"/>
    </row>
    <row r="32" spans="1:317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27"/>
      <c r="KW32" s="14"/>
      <c r="KX32" s="14"/>
      <c r="KY32" s="14"/>
      <c r="KZ32" s="14"/>
      <c r="LA32" s="14"/>
      <c r="LB32" s="14"/>
      <c r="LC32" s="14"/>
      <c r="LD32" s="14"/>
      <c r="LE32" s="14"/>
    </row>
    <row r="33" spans="1:317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27"/>
      <c r="KW33" s="14"/>
      <c r="KX33" s="14"/>
      <c r="KY33" s="14"/>
      <c r="KZ33" s="14"/>
      <c r="LA33" s="14"/>
      <c r="LB33" s="14"/>
      <c r="LC33" s="14"/>
      <c r="LD33" s="14"/>
      <c r="LE33" s="14"/>
    </row>
    <row r="34" spans="1:317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27"/>
      <c r="KW34" s="14"/>
      <c r="KX34" s="14"/>
      <c r="KY34" s="14"/>
      <c r="KZ34" s="14"/>
      <c r="LA34" s="14"/>
      <c r="LB34" s="14"/>
      <c r="LC34" s="14"/>
      <c r="LD34" s="14"/>
      <c r="LE34" s="14"/>
    </row>
    <row r="35" spans="1:317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27"/>
      <c r="KW35" s="14"/>
      <c r="KX35" s="14"/>
      <c r="KY35" s="14"/>
      <c r="KZ35" s="14"/>
      <c r="LA35" s="14"/>
      <c r="LB35" s="14"/>
      <c r="LC35" s="14"/>
      <c r="LD35" s="14"/>
      <c r="LE35" s="14"/>
    </row>
    <row r="36" spans="1:317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27"/>
      <c r="KW36" s="14"/>
      <c r="KX36" s="14"/>
      <c r="KY36" s="14"/>
      <c r="KZ36" s="14"/>
      <c r="LA36" s="14"/>
      <c r="LB36" s="14"/>
      <c r="LC36" s="14"/>
      <c r="LD36" s="14"/>
      <c r="LE36" s="14"/>
    </row>
    <row r="37" spans="1:317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27"/>
      <c r="KW37" s="14"/>
      <c r="KX37" s="14"/>
      <c r="KY37" s="14"/>
      <c r="KZ37" s="14"/>
      <c r="LA37" s="14"/>
      <c r="LB37" s="14"/>
      <c r="LC37" s="14"/>
      <c r="LD37" s="14"/>
      <c r="LE37" s="14"/>
    </row>
    <row r="38" spans="1:317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27"/>
      <c r="KW38" s="14"/>
      <c r="KX38" s="14"/>
      <c r="KY38" s="14"/>
      <c r="KZ38" s="14"/>
      <c r="LA38" s="14"/>
      <c r="LB38" s="14"/>
      <c r="LC38" s="14"/>
      <c r="LD38" s="14"/>
      <c r="LE38" s="14"/>
    </row>
    <row r="39" spans="1:317">
      <c r="A39" s="49" t="s">
        <v>380</v>
      </c>
      <c r="B39" s="50"/>
      <c r="C39" s="13">
        <f>SUM(C14:C38)</f>
        <v>0</v>
      </c>
      <c r="D39" s="13">
        <f t="shared" ref="D39:G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ref="H39" si="1">SUM(H14:H38)</f>
        <v>0</v>
      </c>
      <c r="I39" s="13">
        <f t="shared" ref="I39" si="2">SUM(I14:I38)</f>
        <v>0</v>
      </c>
      <c r="J39" s="13">
        <f t="shared" ref="J39:K39" si="3">SUM(J14:J38)</f>
        <v>0</v>
      </c>
      <c r="K39" s="13">
        <f t="shared" si="3"/>
        <v>0</v>
      </c>
      <c r="L39" s="13">
        <f t="shared" ref="L39" si="4">SUM(L14:L38)</f>
        <v>0</v>
      </c>
      <c r="M39" s="13">
        <f t="shared" ref="M39" si="5">SUM(M14:M38)</f>
        <v>0</v>
      </c>
      <c r="N39" s="13">
        <f t="shared" ref="N39:O39" si="6">SUM(N14:N38)</f>
        <v>0</v>
      </c>
      <c r="O39" s="13">
        <f t="shared" si="6"/>
        <v>0</v>
      </c>
      <c r="P39" s="13">
        <f t="shared" ref="P39" si="7">SUM(P14:P38)</f>
        <v>0</v>
      </c>
      <c r="Q39" s="13">
        <f t="shared" ref="Q39" si="8">SUM(Q14:Q38)</f>
        <v>0</v>
      </c>
      <c r="R39" s="13">
        <f t="shared" ref="R39:S39" si="9">SUM(R14:R38)</f>
        <v>0</v>
      </c>
      <c r="S39" s="13">
        <f t="shared" si="9"/>
        <v>0</v>
      </c>
      <c r="T39" s="13">
        <f t="shared" ref="T39" si="10">SUM(T14:T38)</f>
        <v>0</v>
      </c>
      <c r="U39" s="13">
        <f t="shared" ref="U39" si="11">SUM(U14:U38)</f>
        <v>0</v>
      </c>
      <c r="V39" s="13">
        <f t="shared" ref="V39:W39" si="12">SUM(V14:V38)</f>
        <v>0</v>
      </c>
      <c r="W39" s="13">
        <f t="shared" si="12"/>
        <v>0</v>
      </c>
      <c r="X39" s="13">
        <f t="shared" ref="X39" si="13">SUM(X14:X38)</f>
        <v>0</v>
      </c>
      <c r="Y39" s="13">
        <f t="shared" ref="Y39" si="14">SUM(Y14:Y38)</f>
        <v>0</v>
      </c>
      <c r="Z39" s="13">
        <f t="shared" ref="Z39:AA39" si="15">SUM(Z14:Z38)</f>
        <v>0</v>
      </c>
      <c r="AA39" s="13">
        <f t="shared" si="15"/>
        <v>0</v>
      </c>
      <c r="AB39" s="13">
        <f t="shared" ref="AB39" si="16">SUM(AB14:AB38)</f>
        <v>0</v>
      </c>
      <c r="AC39" s="13">
        <f t="shared" ref="AC39" si="17">SUM(AC14:AC38)</f>
        <v>0</v>
      </c>
      <c r="AD39" s="13">
        <f t="shared" ref="AD39:AE39" si="18">SUM(AD14:AD38)</f>
        <v>0</v>
      </c>
      <c r="AE39" s="13">
        <f t="shared" si="18"/>
        <v>0</v>
      </c>
      <c r="AF39" s="13">
        <f t="shared" ref="AF39" si="19">SUM(AF14:AF38)</f>
        <v>0</v>
      </c>
      <c r="AG39" s="13">
        <f t="shared" ref="AG39" si="20">SUM(AG14:AG38)</f>
        <v>0</v>
      </c>
      <c r="AH39" s="13">
        <f t="shared" ref="AH39:AI39" si="21">SUM(AH14:AH38)</f>
        <v>0</v>
      </c>
      <c r="AI39" s="13">
        <f t="shared" si="21"/>
        <v>0</v>
      </c>
      <c r="AJ39" s="13">
        <f t="shared" ref="AJ39" si="22">SUM(AJ14:AJ38)</f>
        <v>0</v>
      </c>
      <c r="AK39" s="13">
        <f t="shared" ref="AK39" si="23">SUM(AK14:AK38)</f>
        <v>0</v>
      </c>
      <c r="AL39" s="13">
        <f t="shared" ref="AL39:AM39" si="24">SUM(AL14:AL38)</f>
        <v>0</v>
      </c>
      <c r="AM39" s="13">
        <f t="shared" si="24"/>
        <v>0</v>
      </c>
      <c r="AN39" s="13">
        <f t="shared" ref="AN39" si="25">SUM(AN14:AN38)</f>
        <v>0</v>
      </c>
      <c r="AO39" s="13">
        <f t="shared" ref="AO39" si="26">SUM(AO14:AO38)</f>
        <v>0</v>
      </c>
      <c r="AP39" s="13">
        <f t="shared" ref="AP39:AQ39" si="27">SUM(AP14:AP38)</f>
        <v>0</v>
      </c>
      <c r="AQ39" s="13">
        <f t="shared" si="27"/>
        <v>0</v>
      </c>
      <c r="AR39" s="13">
        <f t="shared" ref="AR39" si="28">SUM(AR14:AR38)</f>
        <v>0</v>
      </c>
      <c r="AS39" s="13">
        <f t="shared" ref="AS39" si="29">SUM(AS14:AS38)</f>
        <v>0</v>
      </c>
      <c r="AT39" s="13">
        <f t="shared" ref="AT39:AU39" si="30">SUM(AT14:AT38)</f>
        <v>0</v>
      </c>
      <c r="AU39" s="13">
        <f t="shared" si="30"/>
        <v>0</v>
      </c>
      <c r="AV39" s="13">
        <f t="shared" ref="AV39" si="31">SUM(AV14:AV38)</f>
        <v>0</v>
      </c>
      <c r="AW39" s="13">
        <f t="shared" ref="AW39" si="32">SUM(AW14:AW38)</f>
        <v>0</v>
      </c>
      <c r="AX39" s="13">
        <f t="shared" ref="AX39:AY39" si="33">SUM(AX14:AX38)</f>
        <v>0</v>
      </c>
      <c r="AY39" s="13">
        <f t="shared" si="33"/>
        <v>0</v>
      </c>
      <c r="AZ39" s="13">
        <f t="shared" ref="AZ39" si="34">SUM(AZ14:AZ38)</f>
        <v>0</v>
      </c>
      <c r="BA39" s="13">
        <f t="shared" ref="BA39" si="35">SUM(BA14:BA38)</f>
        <v>0</v>
      </c>
      <c r="BB39" s="13">
        <f t="shared" ref="BB39:BC39" si="36">SUM(BB14:BB38)</f>
        <v>0</v>
      </c>
      <c r="BC39" s="13">
        <f t="shared" si="36"/>
        <v>0</v>
      </c>
      <c r="BD39" s="13">
        <f t="shared" ref="BD39" si="37">SUM(BD14:BD38)</f>
        <v>0</v>
      </c>
      <c r="BE39" s="13">
        <f t="shared" ref="BE39" si="38">SUM(BE14:BE38)</f>
        <v>0</v>
      </c>
      <c r="BF39" s="13">
        <f t="shared" ref="BF39:BG39" si="39">SUM(BF14:BF38)</f>
        <v>0</v>
      </c>
      <c r="BG39" s="13">
        <f t="shared" si="39"/>
        <v>0</v>
      </c>
      <c r="BH39" s="13">
        <f t="shared" ref="BH39" si="40">SUM(BH14:BH38)</f>
        <v>0</v>
      </c>
      <c r="BI39" s="13">
        <f t="shared" ref="BI39" si="41">SUM(BI14:BI38)</f>
        <v>0</v>
      </c>
      <c r="BJ39" s="13">
        <f t="shared" ref="BJ39:BK39" si="42">SUM(BJ14:BJ38)</f>
        <v>0</v>
      </c>
      <c r="BK39" s="13">
        <f t="shared" si="42"/>
        <v>0</v>
      </c>
      <c r="BL39" s="13">
        <f t="shared" ref="BL39" si="43">SUM(BL14:BL38)</f>
        <v>0</v>
      </c>
      <c r="BM39" s="13">
        <f t="shared" ref="BM39" si="44">SUM(BM14:BM38)</f>
        <v>0</v>
      </c>
      <c r="BN39" s="13">
        <f t="shared" ref="BN39:BO39" si="45">SUM(BN14:BN38)</f>
        <v>0</v>
      </c>
      <c r="BO39" s="13">
        <f t="shared" si="45"/>
        <v>0</v>
      </c>
      <c r="BP39" s="13">
        <f t="shared" ref="BP39" si="46">SUM(BP14:BP38)</f>
        <v>0</v>
      </c>
      <c r="BQ39" s="13">
        <f t="shared" ref="BQ39" si="47">SUM(BQ14:BQ38)</f>
        <v>0</v>
      </c>
      <c r="BR39" s="13">
        <f t="shared" ref="BR39:BS39" si="48">SUM(BR14:BR38)</f>
        <v>0</v>
      </c>
      <c r="BS39" s="13">
        <f t="shared" si="48"/>
        <v>0</v>
      </c>
      <c r="BT39" s="13">
        <f t="shared" ref="BT39" si="49">SUM(BT14:BT38)</f>
        <v>0</v>
      </c>
      <c r="BU39" s="13">
        <f t="shared" ref="BU39" si="50">SUM(BU14:BU38)</f>
        <v>0</v>
      </c>
      <c r="BV39" s="13">
        <f t="shared" ref="BV39:BW39" si="51">SUM(BV14:BV38)</f>
        <v>0</v>
      </c>
      <c r="BW39" s="13">
        <f t="shared" si="51"/>
        <v>0</v>
      </c>
      <c r="BX39" s="13">
        <f t="shared" ref="BX39" si="52">SUM(BX14:BX38)</f>
        <v>0</v>
      </c>
      <c r="BY39" s="13">
        <f t="shared" ref="BY39" si="53">SUM(BY14:BY38)</f>
        <v>0</v>
      </c>
      <c r="BZ39" s="13">
        <f t="shared" ref="BZ39:CA39" si="54">SUM(BZ14:BZ38)</f>
        <v>0</v>
      </c>
      <c r="CA39" s="13">
        <f t="shared" si="54"/>
        <v>0</v>
      </c>
      <c r="CB39" s="13">
        <f t="shared" ref="CB39" si="55">SUM(CB14:CB38)</f>
        <v>0</v>
      </c>
      <c r="CC39" s="13">
        <f t="shared" ref="CC39" si="56">SUM(CC14:CC38)</f>
        <v>0</v>
      </c>
      <c r="CD39" s="13">
        <f t="shared" ref="CD39:CE39" si="57">SUM(CD14:CD38)</f>
        <v>0</v>
      </c>
      <c r="CE39" s="13">
        <f t="shared" si="57"/>
        <v>0</v>
      </c>
      <c r="CF39" s="13">
        <f t="shared" ref="CF39" si="58">SUM(CF14:CF38)</f>
        <v>0</v>
      </c>
      <c r="CG39" s="13">
        <f t="shared" ref="CG39" si="59">SUM(CG14:CG38)</f>
        <v>0</v>
      </c>
      <c r="CH39" s="13">
        <f t="shared" ref="CH39:CI39" si="60">SUM(CH14:CH38)</f>
        <v>0</v>
      </c>
      <c r="CI39" s="13">
        <f t="shared" si="60"/>
        <v>0</v>
      </c>
      <c r="CJ39" s="13">
        <f t="shared" ref="CJ39" si="61">SUM(CJ14:CJ38)</f>
        <v>0</v>
      </c>
      <c r="CK39" s="13">
        <f t="shared" ref="CK39" si="62">SUM(CK14:CK38)</f>
        <v>0</v>
      </c>
      <c r="CL39" s="13">
        <f t="shared" ref="CL39:CM39" si="63">SUM(CL14:CL38)</f>
        <v>0</v>
      </c>
      <c r="CM39" s="13">
        <f t="shared" si="63"/>
        <v>0</v>
      </c>
      <c r="CN39" s="13">
        <f t="shared" ref="CN39" si="64">SUM(CN14:CN38)</f>
        <v>0</v>
      </c>
      <c r="CO39" s="13">
        <f t="shared" ref="CO39" si="65">SUM(CO14:CO38)</f>
        <v>0</v>
      </c>
      <c r="CP39" s="13">
        <f t="shared" ref="CP39:CQ39" si="66">SUM(CP14:CP38)</f>
        <v>0</v>
      </c>
      <c r="CQ39" s="13">
        <f t="shared" si="66"/>
        <v>0</v>
      </c>
      <c r="CR39" s="13">
        <f t="shared" ref="CR39" si="67">SUM(CR14:CR38)</f>
        <v>0</v>
      </c>
      <c r="CS39" s="13">
        <f t="shared" ref="CS39" si="68">SUM(CS14:CS38)</f>
        <v>0</v>
      </c>
      <c r="CT39" s="13">
        <f t="shared" ref="CT39:CU39" si="69">SUM(CT14:CT38)</f>
        <v>0</v>
      </c>
      <c r="CU39" s="13">
        <f t="shared" si="69"/>
        <v>0</v>
      </c>
      <c r="CV39" s="13">
        <f t="shared" ref="CV39" si="70">SUM(CV14:CV38)</f>
        <v>0</v>
      </c>
      <c r="CW39" s="13">
        <f t="shared" ref="CW39" si="71">SUM(CW14:CW38)</f>
        <v>0</v>
      </c>
      <c r="CX39" s="13">
        <f t="shared" ref="CX39:CY39" si="72">SUM(CX14:CX38)</f>
        <v>0</v>
      </c>
      <c r="CY39" s="13">
        <f t="shared" si="72"/>
        <v>0</v>
      </c>
      <c r="CZ39" s="13">
        <f t="shared" ref="CZ39" si="73">SUM(CZ14:CZ38)</f>
        <v>0</v>
      </c>
      <c r="DA39" s="13">
        <f t="shared" ref="DA39" si="74">SUM(DA14:DA38)</f>
        <v>0</v>
      </c>
      <c r="DB39" s="13">
        <f t="shared" ref="DB39:DC39" si="75">SUM(DB14:DB38)</f>
        <v>0</v>
      </c>
      <c r="DC39" s="13">
        <f t="shared" si="75"/>
        <v>0</v>
      </c>
      <c r="DD39" s="13">
        <f t="shared" ref="DD39" si="76">SUM(DD14:DD38)</f>
        <v>0</v>
      </c>
      <c r="DE39" s="13">
        <f t="shared" ref="DE39" si="77">SUM(DE14:DE38)</f>
        <v>0</v>
      </c>
      <c r="DF39" s="13">
        <f t="shared" ref="DF39:DG39" si="78">SUM(DF14:DF38)</f>
        <v>0</v>
      </c>
      <c r="DG39" s="13">
        <f t="shared" si="78"/>
        <v>0</v>
      </c>
      <c r="DH39" s="13">
        <f t="shared" ref="DH39" si="79">SUM(DH14:DH38)</f>
        <v>0</v>
      </c>
      <c r="DI39" s="13">
        <f t="shared" ref="DI39" si="80">SUM(DI14:DI38)</f>
        <v>0</v>
      </c>
      <c r="DJ39" s="13">
        <f t="shared" ref="DJ39:DK39" si="81">SUM(DJ14:DJ38)</f>
        <v>0</v>
      </c>
      <c r="DK39" s="13">
        <f t="shared" si="81"/>
        <v>0</v>
      </c>
      <c r="DL39" s="13">
        <f t="shared" ref="DL39" si="82">SUM(DL14:DL38)</f>
        <v>0</v>
      </c>
      <c r="DM39" s="13">
        <f t="shared" ref="DM39" si="83">SUM(DM14:DM38)</f>
        <v>0</v>
      </c>
      <c r="DN39" s="13">
        <f t="shared" ref="DN39:DO39" si="84">SUM(DN14:DN38)</f>
        <v>0</v>
      </c>
      <c r="DO39" s="13">
        <f t="shared" si="84"/>
        <v>0</v>
      </c>
      <c r="DP39" s="13">
        <f t="shared" ref="DP39" si="85">SUM(DP14:DP38)</f>
        <v>0</v>
      </c>
      <c r="DQ39" s="13">
        <f t="shared" ref="DQ39" si="86">SUM(DQ14:DQ38)</f>
        <v>0</v>
      </c>
      <c r="DR39" s="13">
        <f t="shared" ref="DR39:DS39" si="87">SUM(DR14:DR38)</f>
        <v>0</v>
      </c>
      <c r="DS39" s="13">
        <f t="shared" si="87"/>
        <v>0</v>
      </c>
      <c r="DT39" s="13">
        <f t="shared" ref="DT39" si="88">SUM(DT14:DT38)</f>
        <v>0</v>
      </c>
      <c r="DU39" s="13">
        <f t="shared" ref="DU39" si="89">SUM(DU14:DU38)</f>
        <v>0</v>
      </c>
      <c r="DV39" s="13">
        <f t="shared" ref="DV39:DW39" si="90">SUM(DV14:DV38)</f>
        <v>0</v>
      </c>
      <c r="DW39" s="13">
        <f t="shared" si="90"/>
        <v>0</v>
      </c>
      <c r="DX39" s="13">
        <f t="shared" ref="DX39" si="91">SUM(DX14:DX38)</f>
        <v>0</v>
      </c>
      <c r="DY39" s="13">
        <f t="shared" ref="DY39" si="92">SUM(DY14:DY38)</f>
        <v>0</v>
      </c>
      <c r="DZ39" s="13">
        <f t="shared" ref="DZ39:EA39" si="93">SUM(DZ14:DZ38)</f>
        <v>0</v>
      </c>
      <c r="EA39" s="13">
        <f t="shared" si="93"/>
        <v>0</v>
      </c>
      <c r="EB39" s="13">
        <f t="shared" ref="EB39" si="94">SUM(EB14:EB38)</f>
        <v>0</v>
      </c>
      <c r="EC39" s="13">
        <f t="shared" ref="EC39" si="95">SUM(EC14:EC38)</f>
        <v>0</v>
      </c>
      <c r="ED39" s="13">
        <f t="shared" ref="ED39:EE39" si="96">SUM(ED14:ED38)</f>
        <v>0</v>
      </c>
      <c r="EE39" s="13">
        <f t="shared" si="96"/>
        <v>0</v>
      </c>
      <c r="EF39" s="13">
        <f t="shared" ref="EF39" si="97">SUM(EF14:EF38)</f>
        <v>0</v>
      </c>
      <c r="EG39" s="13">
        <f t="shared" ref="EG39" si="98">SUM(EG14:EG38)</f>
        <v>0</v>
      </c>
      <c r="EH39" s="13">
        <f t="shared" ref="EH39:EI39" si="99">SUM(EH14:EH38)</f>
        <v>0</v>
      </c>
      <c r="EI39" s="13">
        <f t="shared" si="99"/>
        <v>0</v>
      </c>
      <c r="EJ39" s="13">
        <f t="shared" ref="EJ39" si="100">SUM(EJ14:EJ38)</f>
        <v>0</v>
      </c>
      <c r="EK39" s="13">
        <f t="shared" ref="EK39" si="101">SUM(EK14:EK38)</f>
        <v>0</v>
      </c>
      <c r="EL39" s="13">
        <f t="shared" ref="EL39:EM39" si="102">SUM(EL14:EL38)</f>
        <v>0</v>
      </c>
      <c r="EM39" s="13">
        <f t="shared" si="102"/>
        <v>0</v>
      </c>
      <c r="EN39" s="13">
        <f t="shared" ref="EN39" si="103">SUM(EN14:EN38)</f>
        <v>0</v>
      </c>
      <c r="EO39" s="13">
        <f t="shared" ref="EO39" si="104">SUM(EO14:EO38)</f>
        <v>0</v>
      </c>
      <c r="EP39" s="13">
        <f t="shared" ref="EP39:EQ39" si="105">SUM(EP14:EP38)</f>
        <v>0</v>
      </c>
      <c r="EQ39" s="13">
        <f t="shared" si="105"/>
        <v>0</v>
      </c>
      <c r="ER39" s="13">
        <f t="shared" ref="ER39" si="106">SUM(ER14:ER38)</f>
        <v>0</v>
      </c>
      <c r="ES39" s="13">
        <f t="shared" ref="ES39" si="107">SUM(ES14:ES38)</f>
        <v>0</v>
      </c>
      <c r="ET39" s="13">
        <f t="shared" ref="ET39:EU39" si="108">SUM(ET14:ET38)</f>
        <v>0</v>
      </c>
      <c r="EU39" s="13">
        <f t="shared" si="108"/>
        <v>0</v>
      </c>
      <c r="EV39" s="13">
        <f t="shared" ref="EV39" si="109">SUM(EV14:EV38)</f>
        <v>0</v>
      </c>
      <c r="EW39" s="13">
        <f t="shared" ref="EW39" si="110">SUM(EW14:EW38)</f>
        <v>0</v>
      </c>
      <c r="EX39" s="13">
        <f t="shared" ref="EX39:EY39" si="111">SUM(EX14:EX38)</f>
        <v>0</v>
      </c>
      <c r="EY39" s="13">
        <f t="shared" si="111"/>
        <v>0</v>
      </c>
      <c r="EZ39" s="13">
        <f t="shared" ref="EZ39" si="112">SUM(EZ14:EZ38)</f>
        <v>0</v>
      </c>
      <c r="FA39" s="13">
        <f t="shared" ref="FA39" si="113">SUM(FA14:FA38)</f>
        <v>0</v>
      </c>
      <c r="FB39" s="13">
        <f t="shared" ref="FB39:FC39" si="114">SUM(FB14:FB38)</f>
        <v>0</v>
      </c>
      <c r="FC39" s="13">
        <f t="shared" si="114"/>
        <v>0</v>
      </c>
      <c r="FD39" s="13">
        <f t="shared" ref="FD39" si="115">SUM(FD14:FD38)</f>
        <v>0</v>
      </c>
      <c r="FE39" s="13">
        <f t="shared" ref="FE39" si="116">SUM(FE14:FE38)</f>
        <v>0</v>
      </c>
      <c r="FF39" s="13">
        <f t="shared" ref="FF39:FG39" si="117">SUM(FF14:FF38)</f>
        <v>0</v>
      </c>
      <c r="FG39" s="13">
        <f t="shared" si="117"/>
        <v>0</v>
      </c>
      <c r="FH39" s="13">
        <f t="shared" ref="FH39" si="118">SUM(FH14:FH38)</f>
        <v>0</v>
      </c>
      <c r="FI39" s="13">
        <f t="shared" ref="FI39" si="119">SUM(FI14:FI38)</f>
        <v>0</v>
      </c>
      <c r="FJ39" s="13">
        <f t="shared" ref="FJ39:FK39" si="120">SUM(FJ14:FJ38)</f>
        <v>0</v>
      </c>
      <c r="FK39" s="13">
        <f t="shared" si="120"/>
        <v>0</v>
      </c>
      <c r="FL39" s="13">
        <f t="shared" ref="FL39" si="121">SUM(FL14:FL38)</f>
        <v>0</v>
      </c>
      <c r="FM39" s="13">
        <f t="shared" ref="FM39" si="122">SUM(FM14:FM38)</f>
        <v>0</v>
      </c>
      <c r="FN39" s="13">
        <f t="shared" ref="FN39:FO39" si="123">SUM(FN14:FN38)</f>
        <v>0</v>
      </c>
      <c r="FO39" s="13">
        <f t="shared" si="123"/>
        <v>0</v>
      </c>
      <c r="FP39" s="13">
        <f t="shared" ref="FP39" si="124">SUM(FP14:FP38)</f>
        <v>0</v>
      </c>
      <c r="FQ39" s="13">
        <f t="shared" ref="FQ39" si="125">SUM(FQ14:FQ38)</f>
        <v>0</v>
      </c>
      <c r="FR39" s="13">
        <f t="shared" ref="FR39:FS39" si="126">SUM(FR14:FR38)</f>
        <v>0</v>
      </c>
      <c r="FS39" s="13">
        <f t="shared" si="126"/>
        <v>0</v>
      </c>
      <c r="FT39" s="13">
        <f t="shared" ref="FT39" si="127">SUM(FT14:FT38)</f>
        <v>0</v>
      </c>
      <c r="FU39" s="13">
        <f t="shared" ref="FU39" si="128">SUM(FU14:FU38)</f>
        <v>0</v>
      </c>
      <c r="FV39" s="13">
        <f t="shared" ref="FV39:FW39" si="129">SUM(FV14:FV38)</f>
        <v>0</v>
      </c>
      <c r="FW39" s="13">
        <f t="shared" si="129"/>
        <v>0</v>
      </c>
      <c r="FX39" s="13">
        <f t="shared" ref="FX39" si="130">SUM(FX14:FX38)</f>
        <v>0</v>
      </c>
      <c r="FY39" s="13">
        <f t="shared" ref="FY39" si="131">SUM(FY14:FY38)</f>
        <v>0</v>
      </c>
      <c r="FZ39" s="13">
        <f t="shared" ref="FZ39:GA39" si="132">SUM(FZ14:FZ38)</f>
        <v>0</v>
      </c>
      <c r="GA39" s="13">
        <f t="shared" si="132"/>
        <v>0</v>
      </c>
      <c r="GB39" s="13">
        <f t="shared" ref="GB39" si="133">SUM(GB14:GB38)</f>
        <v>0</v>
      </c>
      <c r="GC39" s="13">
        <f t="shared" ref="GC39" si="134">SUM(GC14:GC38)</f>
        <v>0</v>
      </c>
      <c r="GD39" s="13">
        <f t="shared" ref="GD39:GE39" si="135">SUM(GD14:GD38)</f>
        <v>0</v>
      </c>
      <c r="GE39" s="13">
        <f t="shared" si="135"/>
        <v>0</v>
      </c>
      <c r="GF39" s="13">
        <f t="shared" ref="GF39" si="136">SUM(GF14:GF38)</f>
        <v>0</v>
      </c>
      <c r="GG39" s="13">
        <f t="shared" ref="GG39" si="137">SUM(GG14:GG38)</f>
        <v>0</v>
      </c>
      <c r="GH39" s="13">
        <f t="shared" ref="GH39:GI39" si="138">SUM(GH14:GH38)</f>
        <v>0</v>
      </c>
      <c r="GI39" s="13">
        <f t="shared" si="138"/>
        <v>0</v>
      </c>
      <c r="GJ39" s="13">
        <f t="shared" ref="GJ39" si="139">SUM(GJ14:GJ38)</f>
        <v>0</v>
      </c>
      <c r="GK39" s="13">
        <f t="shared" ref="GK39" si="140">SUM(GK14:GK38)</f>
        <v>0</v>
      </c>
      <c r="GL39" s="13">
        <f t="shared" ref="GL39:GM39" si="141">SUM(GL14:GL38)</f>
        <v>0</v>
      </c>
      <c r="GM39" s="13">
        <f t="shared" si="141"/>
        <v>0</v>
      </c>
      <c r="GN39" s="13">
        <f t="shared" ref="GN39" si="142">SUM(GN14:GN38)</f>
        <v>0</v>
      </c>
      <c r="GO39" s="13">
        <f t="shared" ref="GO39" si="143">SUM(GO14:GO38)</f>
        <v>0</v>
      </c>
      <c r="GP39" s="13">
        <f t="shared" ref="GP39:GQ39" si="144">SUM(GP14:GP38)</f>
        <v>0</v>
      </c>
      <c r="GQ39" s="13">
        <f t="shared" si="144"/>
        <v>0</v>
      </c>
      <c r="GR39" s="13">
        <f t="shared" ref="GR39" si="145">SUM(GR14:GR38)</f>
        <v>0</v>
      </c>
      <c r="GS39" s="13">
        <f t="shared" ref="GS39" si="146">SUM(GS14:GS38)</f>
        <v>0</v>
      </c>
      <c r="GT39" s="13">
        <f t="shared" ref="GT39:GU39" si="147">SUM(GT14:GT38)</f>
        <v>0</v>
      </c>
      <c r="GU39" s="13">
        <f t="shared" si="147"/>
        <v>0</v>
      </c>
      <c r="GV39" s="13">
        <f t="shared" ref="GV39" si="148">SUM(GV14:GV38)</f>
        <v>0</v>
      </c>
      <c r="GW39" s="13">
        <f t="shared" ref="GW39" si="149">SUM(GW14:GW38)</f>
        <v>0</v>
      </c>
      <c r="GX39" s="13">
        <f t="shared" ref="GX39:GY39" si="150">SUM(GX14:GX38)</f>
        <v>0</v>
      </c>
      <c r="GY39" s="13">
        <f t="shared" si="150"/>
        <v>0</v>
      </c>
      <c r="GZ39" s="13">
        <f t="shared" ref="GZ39" si="151">SUM(GZ14:GZ38)</f>
        <v>0</v>
      </c>
      <c r="HA39" s="13">
        <f t="shared" ref="HA39" si="152">SUM(HA14:HA38)</f>
        <v>0</v>
      </c>
      <c r="HB39" s="13">
        <f t="shared" ref="HB39:HC39" si="153">SUM(HB14:HB38)</f>
        <v>0</v>
      </c>
      <c r="HC39" s="13">
        <f t="shared" si="153"/>
        <v>0</v>
      </c>
      <c r="HD39" s="13">
        <f t="shared" ref="HD39" si="154">SUM(HD14:HD38)</f>
        <v>0</v>
      </c>
      <c r="HE39" s="13">
        <f t="shared" ref="HE39" si="155">SUM(HE14:HE38)</f>
        <v>0</v>
      </c>
      <c r="HF39" s="13">
        <f t="shared" ref="HF39:HG39" si="156">SUM(HF14:HF38)</f>
        <v>0</v>
      </c>
      <c r="HG39" s="13">
        <f t="shared" si="156"/>
        <v>0</v>
      </c>
      <c r="HH39" s="13">
        <f t="shared" ref="HH39" si="157">SUM(HH14:HH38)</f>
        <v>0</v>
      </c>
      <c r="HI39" s="13">
        <f t="shared" ref="HI39" si="158">SUM(HI14:HI38)</f>
        <v>0</v>
      </c>
      <c r="HJ39" s="13">
        <f t="shared" ref="HJ39:HK39" si="159">SUM(HJ14:HJ38)</f>
        <v>0</v>
      </c>
      <c r="HK39" s="13">
        <f t="shared" si="159"/>
        <v>0</v>
      </c>
      <c r="HL39" s="13">
        <f t="shared" ref="HL39" si="160">SUM(HL14:HL38)</f>
        <v>0</v>
      </c>
      <c r="HM39" s="13">
        <f t="shared" ref="HM39" si="161">SUM(HM14:HM38)</f>
        <v>0</v>
      </c>
      <c r="HN39" s="13">
        <f t="shared" ref="HN39:HO39" si="162">SUM(HN14:HN38)</f>
        <v>0</v>
      </c>
      <c r="HO39" s="13">
        <f t="shared" si="162"/>
        <v>0</v>
      </c>
      <c r="HP39" s="13">
        <f t="shared" ref="HP39" si="163">SUM(HP14:HP38)</f>
        <v>0</v>
      </c>
      <c r="HQ39" s="13">
        <f t="shared" ref="HQ39" si="164">SUM(HQ14:HQ38)</f>
        <v>0</v>
      </c>
      <c r="HR39" s="13">
        <f t="shared" ref="HR39:HS39" si="165">SUM(HR14:HR38)</f>
        <v>0</v>
      </c>
      <c r="HS39" s="13">
        <f t="shared" si="165"/>
        <v>0</v>
      </c>
      <c r="HT39" s="13">
        <f t="shared" ref="HT39" si="166">SUM(HT14:HT38)</f>
        <v>0</v>
      </c>
      <c r="HU39" s="13">
        <f t="shared" ref="HU39" si="167">SUM(HU14:HU38)</f>
        <v>0</v>
      </c>
      <c r="HV39" s="13">
        <f t="shared" ref="HV39:HW39" si="168">SUM(HV14:HV38)</f>
        <v>0</v>
      </c>
      <c r="HW39" s="13">
        <f t="shared" si="168"/>
        <v>0</v>
      </c>
      <c r="HX39" s="13">
        <f t="shared" ref="HX39" si="169">SUM(HX14:HX38)</f>
        <v>0</v>
      </c>
      <c r="HY39" s="13">
        <f t="shared" ref="HY39" si="170">SUM(HY14:HY38)</f>
        <v>0</v>
      </c>
      <c r="HZ39" s="13">
        <f t="shared" ref="HZ39:IA39" si="171">SUM(HZ14:HZ38)</f>
        <v>0</v>
      </c>
      <c r="IA39" s="13">
        <f t="shared" si="171"/>
        <v>0</v>
      </c>
      <c r="IB39" s="13">
        <f t="shared" ref="IB39" si="172">SUM(IB14:IB38)</f>
        <v>0</v>
      </c>
      <c r="IC39" s="13">
        <f t="shared" ref="IC39" si="173">SUM(IC14:IC38)</f>
        <v>0</v>
      </c>
      <c r="ID39" s="13">
        <f t="shared" ref="ID39:IE39" si="174">SUM(ID14:ID38)</f>
        <v>0</v>
      </c>
      <c r="IE39" s="13">
        <f t="shared" si="174"/>
        <v>0</v>
      </c>
      <c r="IF39" s="13">
        <f t="shared" ref="IF39" si="175">SUM(IF14:IF38)</f>
        <v>0</v>
      </c>
      <c r="IG39" s="13">
        <f t="shared" ref="IG39" si="176">SUM(IG14:IG38)</f>
        <v>0</v>
      </c>
      <c r="IH39" s="13">
        <f t="shared" ref="IH39:II39" si="177">SUM(IH14:IH38)</f>
        <v>0</v>
      </c>
      <c r="II39" s="13">
        <f t="shared" si="177"/>
        <v>0</v>
      </c>
      <c r="IJ39" s="13">
        <f t="shared" ref="IJ39" si="178">SUM(IJ14:IJ38)</f>
        <v>0</v>
      </c>
      <c r="IK39" s="13">
        <f t="shared" ref="IK39" si="179">SUM(IK14:IK38)</f>
        <v>0</v>
      </c>
      <c r="IL39" s="13">
        <f t="shared" ref="IL39:IM39" si="180">SUM(IL14:IL38)</f>
        <v>0</v>
      </c>
      <c r="IM39" s="13">
        <f t="shared" si="180"/>
        <v>0</v>
      </c>
      <c r="IN39" s="13">
        <f t="shared" ref="IN39" si="181">SUM(IN14:IN38)</f>
        <v>0</v>
      </c>
      <c r="IO39" s="13">
        <f t="shared" ref="IO39" si="182">SUM(IO14:IO38)</f>
        <v>0</v>
      </c>
      <c r="IP39" s="13">
        <f t="shared" ref="IP39:IQ39" si="183">SUM(IP14:IP38)</f>
        <v>0</v>
      </c>
      <c r="IQ39" s="13">
        <f t="shared" si="183"/>
        <v>0</v>
      </c>
      <c r="IR39" s="13">
        <f t="shared" ref="IR39" si="184">SUM(IR14:IR38)</f>
        <v>0</v>
      </c>
      <c r="IS39" s="13">
        <f t="shared" ref="IS39" si="185">SUM(IS14:IS38)</f>
        <v>0</v>
      </c>
      <c r="IT39" s="13">
        <f t="shared" ref="IT39:IU39" si="186">SUM(IT14:IT38)</f>
        <v>0</v>
      </c>
      <c r="IU39" s="13">
        <f t="shared" si="186"/>
        <v>0</v>
      </c>
      <c r="IV39" s="13">
        <f t="shared" ref="IV39" si="187">SUM(IV14:IV38)</f>
        <v>0</v>
      </c>
      <c r="IW39" s="13">
        <f t="shared" ref="IW39" si="188">SUM(IW14:IW38)</f>
        <v>0</v>
      </c>
      <c r="IX39" s="13">
        <f t="shared" ref="IX39:IY39" si="189">SUM(IX14:IX38)</f>
        <v>0</v>
      </c>
      <c r="IY39" s="13">
        <f t="shared" si="189"/>
        <v>0</v>
      </c>
      <c r="IZ39" s="13">
        <f t="shared" ref="IZ39" si="190">SUM(IZ14:IZ38)</f>
        <v>0</v>
      </c>
      <c r="JA39" s="13">
        <f t="shared" ref="JA39" si="191">SUM(JA14:JA38)</f>
        <v>0</v>
      </c>
      <c r="JB39" s="13">
        <f t="shared" ref="JB39:JC39" si="192">SUM(JB14:JB38)</f>
        <v>0</v>
      </c>
      <c r="JC39" s="13">
        <f t="shared" si="192"/>
        <v>0</v>
      </c>
      <c r="JD39" s="13">
        <f t="shared" ref="JD39" si="193">SUM(JD14:JD38)</f>
        <v>0</v>
      </c>
      <c r="JE39" s="13">
        <f t="shared" ref="JE39" si="194">SUM(JE14:JE38)</f>
        <v>0</v>
      </c>
      <c r="JF39" s="13">
        <f t="shared" ref="JF39:JG39" si="195">SUM(JF14:JF38)</f>
        <v>0</v>
      </c>
      <c r="JG39" s="13">
        <f t="shared" si="195"/>
        <v>0</v>
      </c>
      <c r="JH39" s="13">
        <f t="shared" ref="JH39" si="196">SUM(JH14:JH38)</f>
        <v>0</v>
      </c>
      <c r="JI39" s="13">
        <f t="shared" ref="JI39" si="197">SUM(JI14:JI38)</f>
        <v>0</v>
      </c>
      <c r="JJ39" s="13">
        <f t="shared" ref="JJ39:JK39" si="198">SUM(JJ14:JJ38)</f>
        <v>0</v>
      </c>
      <c r="JK39" s="13">
        <f t="shared" si="198"/>
        <v>0</v>
      </c>
      <c r="JL39" s="13">
        <f t="shared" ref="JL39" si="199">SUM(JL14:JL38)</f>
        <v>0</v>
      </c>
      <c r="JM39" s="13">
        <f t="shared" ref="JM39" si="200">SUM(JM14:JM38)</f>
        <v>0</v>
      </c>
      <c r="JN39" s="13">
        <f t="shared" ref="JN39:JO39" si="201">SUM(JN14:JN38)</f>
        <v>0</v>
      </c>
      <c r="JO39" s="13">
        <f t="shared" si="201"/>
        <v>0</v>
      </c>
      <c r="JP39" s="13">
        <f t="shared" ref="JP39" si="202">SUM(JP14:JP38)</f>
        <v>0</v>
      </c>
      <c r="JQ39" s="13">
        <f t="shared" ref="JQ39" si="203">SUM(JQ14:JQ38)</f>
        <v>0</v>
      </c>
      <c r="JR39" s="13">
        <f t="shared" ref="JR39:JS39" si="204">SUM(JR14:JR38)</f>
        <v>0</v>
      </c>
      <c r="JS39" s="13">
        <f t="shared" si="204"/>
        <v>0</v>
      </c>
      <c r="JT39" s="13">
        <f t="shared" ref="JT39" si="205">SUM(JT14:JT38)</f>
        <v>0</v>
      </c>
      <c r="JU39" s="13">
        <f t="shared" ref="JU39" si="206">SUM(JU14:JU38)</f>
        <v>0</v>
      </c>
      <c r="JV39" s="13">
        <f t="shared" ref="JV39:JW39" si="207">SUM(JV14:JV38)</f>
        <v>0</v>
      </c>
      <c r="JW39" s="13">
        <f t="shared" si="207"/>
        <v>0</v>
      </c>
      <c r="JX39" s="13">
        <f t="shared" ref="JX39" si="208">SUM(JX14:JX38)</f>
        <v>0</v>
      </c>
      <c r="JY39" s="13">
        <f t="shared" ref="JY39" si="209">SUM(JY14:JY38)</f>
        <v>0</v>
      </c>
      <c r="JZ39" s="13">
        <f t="shared" ref="JZ39:KA39" si="210">SUM(JZ14:JZ38)</f>
        <v>0</v>
      </c>
      <c r="KA39" s="13">
        <f t="shared" si="210"/>
        <v>0</v>
      </c>
      <c r="KB39" s="13">
        <f t="shared" ref="KB39" si="211">SUM(KB14:KB38)</f>
        <v>0</v>
      </c>
      <c r="KC39" s="13">
        <f t="shared" ref="KC39" si="212">SUM(KC14:KC38)</f>
        <v>0</v>
      </c>
      <c r="KD39" s="13">
        <f t="shared" ref="KD39:KE39" si="213">SUM(KD14:KD38)</f>
        <v>0</v>
      </c>
      <c r="KE39" s="13">
        <f t="shared" si="213"/>
        <v>0</v>
      </c>
      <c r="KF39" s="13">
        <f t="shared" ref="KF39" si="214">SUM(KF14:KF38)</f>
        <v>0</v>
      </c>
      <c r="KG39" s="13">
        <f t="shared" ref="KG39" si="215">SUM(KG14:KG38)</f>
        <v>0</v>
      </c>
      <c r="KH39" s="13">
        <f t="shared" ref="KH39:KI39" si="216">SUM(KH14:KH38)</f>
        <v>0</v>
      </c>
      <c r="KI39" s="13">
        <f t="shared" si="216"/>
        <v>0</v>
      </c>
      <c r="KJ39" s="13">
        <f t="shared" ref="KJ39" si="217">SUM(KJ14:KJ38)</f>
        <v>0</v>
      </c>
      <c r="KK39" s="13">
        <f t="shared" ref="KK39" si="218">SUM(KK14:KK38)</f>
        <v>0</v>
      </c>
      <c r="KL39" s="13">
        <f t="shared" ref="KL39:KM39" si="219">SUM(KL14:KL38)</f>
        <v>0</v>
      </c>
      <c r="KM39" s="13">
        <f t="shared" si="219"/>
        <v>0</v>
      </c>
      <c r="KN39" s="13">
        <f t="shared" ref="KN39" si="220">SUM(KN14:KN38)</f>
        <v>0</v>
      </c>
      <c r="KO39" s="13">
        <f t="shared" ref="KO39" si="221">SUM(KO14:KO38)</f>
        <v>0</v>
      </c>
      <c r="KP39" s="13">
        <f t="shared" ref="KP39:KQ39" si="222">SUM(KP14:KP38)</f>
        <v>0</v>
      </c>
      <c r="KQ39" s="13">
        <f t="shared" si="222"/>
        <v>0</v>
      </c>
      <c r="KR39" s="13">
        <f t="shared" ref="KR39" si="223">SUM(KR14:KR38)</f>
        <v>0</v>
      </c>
      <c r="KS39" s="13">
        <f t="shared" ref="KS39" si="224">SUM(KS14:KS38)</f>
        <v>0</v>
      </c>
      <c r="KT39" s="13">
        <f t="shared" ref="KT39:KU39" si="225">SUM(KT14:KT38)</f>
        <v>0</v>
      </c>
      <c r="KU39" s="13">
        <f t="shared" si="225"/>
        <v>0</v>
      </c>
      <c r="KV39" s="13">
        <f t="shared" ref="KV39" si="226">SUM(KV14:KV38)</f>
        <v>0</v>
      </c>
      <c r="KW39" s="13">
        <f t="shared" ref="KW39" si="227">SUM(KW14:KW38)</f>
        <v>0</v>
      </c>
      <c r="KX39" s="13">
        <f t="shared" ref="KX39:KY39" si="228">SUM(KX14:KX38)</f>
        <v>0</v>
      </c>
      <c r="KY39" s="13">
        <f t="shared" si="228"/>
        <v>0</v>
      </c>
      <c r="KZ39" s="13">
        <f t="shared" ref="KZ39" si="229">SUM(KZ14:KZ38)</f>
        <v>0</v>
      </c>
      <c r="LA39" s="13">
        <f t="shared" ref="LA39" si="230">SUM(LA14:LA38)</f>
        <v>0</v>
      </c>
      <c r="LB39" s="13">
        <f t="shared" ref="LB39:LC39" si="231">SUM(LB14:LB38)</f>
        <v>0</v>
      </c>
      <c r="LC39" s="13">
        <f t="shared" si="231"/>
        <v>0</v>
      </c>
      <c r="LD39" s="13">
        <f t="shared" ref="LD39" si="232">SUM(LD14:LD38)</f>
        <v>0</v>
      </c>
      <c r="LE39" s="13">
        <f t="shared" ref="LE39" si="233">SUM(LE14:LE38)</f>
        <v>0</v>
      </c>
    </row>
    <row r="40" spans="1:317" ht="37.5" customHeight="1">
      <c r="A40" s="51" t="s">
        <v>843</v>
      </c>
      <c r="B40" s="52"/>
      <c r="C40" s="15">
        <f>C39/25%</f>
        <v>0</v>
      </c>
      <c r="D40" s="15">
        <f t="shared" ref="D40:G40" si="234">D39/25%</f>
        <v>0</v>
      </c>
      <c r="E40" s="15">
        <f t="shared" si="234"/>
        <v>0</v>
      </c>
      <c r="F40" s="15">
        <f t="shared" si="234"/>
        <v>0</v>
      </c>
      <c r="G40" s="15">
        <f t="shared" si="234"/>
        <v>0</v>
      </c>
      <c r="H40" s="15">
        <f t="shared" ref="H40" si="235">H39/25%</f>
        <v>0</v>
      </c>
      <c r="I40" s="15">
        <f t="shared" ref="I40" si="236">I39/25%</f>
        <v>0</v>
      </c>
      <c r="J40" s="15">
        <f t="shared" ref="J40:K40" si="237">J39/25%</f>
        <v>0</v>
      </c>
      <c r="K40" s="15">
        <f t="shared" si="237"/>
        <v>0</v>
      </c>
      <c r="L40" s="15">
        <f t="shared" ref="L40" si="238">L39/25%</f>
        <v>0</v>
      </c>
      <c r="M40" s="15">
        <f t="shared" ref="M40" si="239">M39/25%</f>
        <v>0</v>
      </c>
      <c r="N40" s="15">
        <f t="shared" ref="N40:O40" si="240">N39/25%</f>
        <v>0</v>
      </c>
      <c r="O40" s="15">
        <f t="shared" si="240"/>
        <v>0</v>
      </c>
      <c r="P40" s="15">
        <f t="shared" ref="P40" si="241">P39/25%</f>
        <v>0</v>
      </c>
      <c r="Q40" s="15">
        <f t="shared" ref="Q40" si="242">Q39/25%</f>
        <v>0</v>
      </c>
      <c r="R40" s="15">
        <f t="shared" ref="R40:S40" si="243">R39/25%</f>
        <v>0</v>
      </c>
      <c r="S40" s="15">
        <f t="shared" si="243"/>
        <v>0</v>
      </c>
      <c r="T40" s="15">
        <f t="shared" ref="T40" si="244">T39/25%</f>
        <v>0</v>
      </c>
      <c r="U40" s="15">
        <f t="shared" ref="U40" si="245">U39/25%</f>
        <v>0</v>
      </c>
      <c r="V40" s="15">
        <f t="shared" ref="V40:W40" si="246">V39/25%</f>
        <v>0</v>
      </c>
      <c r="W40" s="15">
        <f t="shared" si="246"/>
        <v>0</v>
      </c>
      <c r="X40" s="15">
        <f t="shared" ref="X40" si="247">X39/25%</f>
        <v>0</v>
      </c>
      <c r="Y40" s="15">
        <f t="shared" ref="Y40" si="248">Y39/25%</f>
        <v>0</v>
      </c>
      <c r="Z40" s="15">
        <f t="shared" ref="Z40:AA40" si="249">Z39/25%</f>
        <v>0</v>
      </c>
      <c r="AA40" s="15">
        <f t="shared" si="249"/>
        <v>0</v>
      </c>
      <c r="AB40" s="15">
        <f t="shared" ref="AB40" si="250">AB39/25%</f>
        <v>0</v>
      </c>
      <c r="AC40" s="15">
        <f t="shared" ref="AC40" si="251">AC39/25%</f>
        <v>0</v>
      </c>
      <c r="AD40" s="15">
        <f t="shared" ref="AD40:AE40" si="252">AD39/25%</f>
        <v>0</v>
      </c>
      <c r="AE40" s="15">
        <f t="shared" si="252"/>
        <v>0</v>
      </c>
      <c r="AF40" s="15">
        <f t="shared" ref="AF40" si="253">AF39/25%</f>
        <v>0</v>
      </c>
      <c r="AG40" s="15">
        <f t="shared" ref="AG40" si="254">AG39/25%</f>
        <v>0</v>
      </c>
      <c r="AH40" s="15">
        <f t="shared" ref="AH40:AI40" si="255">AH39/25%</f>
        <v>0</v>
      </c>
      <c r="AI40" s="15">
        <f t="shared" si="255"/>
        <v>0</v>
      </c>
      <c r="AJ40" s="15">
        <f t="shared" ref="AJ40" si="256">AJ39/25%</f>
        <v>0</v>
      </c>
      <c r="AK40" s="15">
        <f t="shared" ref="AK40" si="257">AK39/25%</f>
        <v>0</v>
      </c>
      <c r="AL40" s="15">
        <f t="shared" ref="AL40:AM40" si="258">AL39/25%</f>
        <v>0</v>
      </c>
      <c r="AM40" s="15">
        <f t="shared" si="258"/>
        <v>0</v>
      </c>
      <c r="AN40" s="15">
        <f t="shared" ref="AN40" si="259">AN39/25%</f>
        <v>0</v>
      </c>
      <c r="AO40" s="15">
        <f t="shared" ref="AO40" si="260">AO39/25%</f>
        <v>0</v>
      </c>
      <c r="AP40" s="15">
        <f t="shared" ref="AP40:AQ40" si="261">AP39/25%</f>
        <v>0</v>
      </c>
      <c r="AQ40" s="15">
        <f t="shared" si="261"/>
        <v>0</v>
      </c>
      <c r="AR40" s="15">
        <f t="shared" ref="AR40" si="262">AR39/25%</f>
        <v>0</v>
      </c>
      <c r="AS40" s="15">
        <f t="shared" ref="AS40" si="263">AS39/25%</f>
        <v>0</v>
      </c>
      <c r="AT40" s="15">
        <f t="shared" ref="AT40:AU40" si="264">AT39/25%</f>
        <v>0</v>
      </c>
      <c r="AU40" s="15">
        <f t="shared" si="264"/>
        <v>0</v>
      </c>
      <c r="AV40" s="15">
        <f t="shared" ref="AV40" si="265">AV39/25%</f>
        <v>0</v>
      </c>
      <c r="AW40" s="15">
        <f t="shared" ref="AW40" si="266">AW39/25%</f>
        <v>0</v>
      </c>
      <c r="AX40" s="15">
        <f t="shared" ref="AX40:AY40" si="267">AX39/25%</f>
        <v>0</v>
      </c>
      <c r="AY40" s="15">
        <f t="shared" si="267"/>
        <v>0</v>
      </c>
      <c r="AZ40" s="15">
        <f t="shared" ref="AZ40" si="268">AZ39/25%</f>
        <v>0</v>
      </c>
      <c r="BA40" s="15">
        <f t="shared" ref="BA40" si="269">BA39/25%</f>
        <v>0</v>
      </c>
      <c r="BB40" s="15">
        <f t="shared" ref="BB40:BC40" si="270">BB39/25%</f>
        <v>0</v>
      </c>
      <c r="BC40" s="15">
        <f t="shared" si="270"/>
        <v>0</v>
      </c>
      <c r="BD40" s="15">
        <f t="shared" ref="BD40" si="271">BD39/25%</f>
        <v>0</v>
      </c>
      <c r="BE40" s="15">
        <f t="shared" ref="BE40" si="272">BE39/25%</f>
        <v>0</v>
      </c>
      <c r="BF40" s="15">
        <f t="shared" ref="BF40:BG40" si="273">BF39/25%</f>
        <v>0</v>
      </c>
      <c r="BG40" s="15">
        <f t="shared" si="273"/>
        <v>0</v>
      </c>
      <c r="BH40" s="15">
        <f t="shared" ref="BH40" si="274">BH39/25%</f>
        <v>0</v>
      </c>
      <c r="BI40" s="15">
        <f t="shared" ref="BI40" si="275">BI39/25%</f>
        <v>0</v>
      </c>
      <c r="BJ40" s="15">
        <f t="shared" ref="BJ40:BK40" si="276">BJ39/25%</f>
        <v>0</v>
      </c>
      <c r="BK40" s="15">
        <f t="shared" si="276"/>
        <v>0</v>
      </c>
      <c r="BL40" s="15">
        <f t="shared" ref="BL40" si="277">BL39/25%</f>
        <v>0</v>
      </c>
      <c r="BM40" s="15">
        <f t="shared" ref="BM40" si="278">BM39/25%</f>
        <v>0</v>
      </c>
      <c r="BN40" s="15">
        <f t="shared" ref="BN40:BO40" si="279">BN39/25%</f>
        <v>0</v>
      </c>
      <c r="BO40" s="15">
        <f t="shared" si="279"/>
        <v>0</v>
      </c>
      <c r="BP40" s="15">
        <f t="shared" ref="BP40" si="280">BP39/25%</f>
        <v>0</v>
      </c>
      <c r="BQ40" s="15">
        <f t="shared" ref="BQ40" si="281">BQ39/25%</f>
        <v>0</v>
      </c>
      <c r="BR40" s="15">
        <f t="shared" ref="BR40:BS40" si="282">BR39/25%</f>
        <v>0</v>
      </c>
      <c r="BS40" s="15">
        <f t="shared" si="282"/>
        <v>0</v>
      </c>
      <c r="BT40" s="15">
        <f t="shared" ref="BT40" si="283">BT39/25%</f>
        <v>0</v>
      </c>
      <c r="BU40" s="15">
        <f t="shared" ref="BU40" si="284">BU39/25%</f>
        <v>0</v>
      </c>
      <c r="BV40" s="15">
        <f t="shared" ref="BV40:BW40" si="285">BV39/25%</f>
        <v>0</v>
      </c>
      <c r="BW40" s="15">
        <f t="shared" si="285"/>
        <v>0</v>
      </c>
      <c r="BX40" s="15">
        <f t="shared" ref="BX40" si="286">BX39/25%</f>
        <v>0</v>
      </c>
      <c r="BY40" s="15">
        <f t="shared" ref="BY40" si="287">BY39/25%</f>
        <v>0</v>
      </c>
      <c r="BZ40" s="15">
        <f t="shared" ref="BZ40:CA40" si="288">BZ39/25%</f>
        <v>0</v>
      </c>
      <c r="CA40" s="15">
        <f t="shared" si="288"/>
        <v>0</v>
      </c>
      <c r="CB40" s="15">
        <f t="shared" ref="CB40" si="289">CB39/25%</f>
        <v>0</v>
      </c>
      <c r="CC40" s="15">
        <f t="shared" ref="CC40" si="290">CC39/25%</f>
        <v>0</v>
      </c>
      <c r="CD40" s="15">
        <f t="shared" ref="CD40:CE40" si="291">CD39/25%</f>
        <v>0</v>
      </c>
      <c r="CE40" s="15">
        <f t="shared" si="291"/>
        <v>0</v>
      </c>
      <c r="CF40" s="15">
        <f t="shared" ref="CF40" si="292">CF39/25%</f>
        <v>0</v>
      </c>
      <c r="CG40" s="15">
        <f t="shared" ref="CG40" si="293">CG39/25%</f>
        <v>0</v>
      </c>
      <c r="CH40" s="15">
        <f t="shared" ref="CH40:CI40" si="294">CH39/25%</f>
        <v>0</v>
      </c>
      <c r="CI40" s="15">
        <f t="shared" si="294"/>
        <v>0</v>
      </c>
      <c r="CJ40" s="15">
        <f t="shared" ref="CJ40" si="295">CJ39/25%</f>
        <v>0</v>
      </c>
      <c r="CK40" s="15">
        <f t="shared" ref="CK40" si="296">CK39/25%</f>
        <v>0</v>
      </c>
      <c r="CL40" s="15">
        <f t="shared" ref="CL40:CM40" si="297">CL39/25%</f>
        <v>0</v>
      </c>
      <c r="CM40" s="15">
        <f t="shared" si="297"/>
        <v>0</v>
      </c>
      <c r="CN40" s="15">
        <f t="shared" ref="CN40" si="298">CN39/25%</f>
        <v>0</v>
      </c>
      <c r="CO40" s="15">
        <f t="shared" ref="CO40" si="299">CO39/25%</f>
        <v>0</v>
      </c>
      <c r="CP40" s="15">
        <f t="shared" ref="CP40:CQ40" si="300">CP39/25%</f>
        <v>0</v>
      </c>
      <c r="CQ40" s="15">
        <f t="shared" si="300"/>
        <v>0</v>
      </c>
      <c r="CR40" s="15">
        <f t="shared" ref="CR40" si="301">CR39/25%</f>
        <v>0</v>
      </c>
      <c r="CS40" s="15">
        <f t="shared" ref="CS40" si="302">CS39/25%</f>
        <v>0</v>
      </c>
      <c r="CT40" s="15">
        <f t="shared" ref="CT40:CU40" si="303">CT39/25%</f>
        <v>0</v>
      </c>
      <c r="CU40" s="15">
        <f t="shared" si="303"/>
        <v>0</v>
      </c>
      <c r="CV40" s="15">
        <f t="shared" ref="CV40" si="304">CV39/25%</f>
        <v>0</v>
      </c>
      <c r="CW40" s="15">
        <f t="shared" ref="CW40" si="305">CW39/25%</f>
        <v>0</v>
      </c>
      <c r="CX40" s="15">
        <f t="shared" ref="CX40:CY40" si="306">CX39/25%</f>
        <v>0</v>
      </c>
      <c r="CY40" s="15">
        <f t="shared" si="306"/>
        <v>0</v>
      </c>
      <c r="CZ40" s="15">
        <f t="shared" ref="CZ40" si="307">CZ39/25%</f>
        <v>0</v>
      </c>
      <c r="DA40" s="15">
        <f t="shared" ref="DA40" si="308">DA39/25%</f>
        <v>0</v>
      </c>
      <c r="DB40" s="15">
        <f t="shared" ref="DB40:DC40" si="309">DB39/25%</f>
        <v>0</v>
      </c>
      <c r="DC40" s="15">
        <f t="shared" si="309"/>
        <v>0</v>
      </c>
      <c r="DD40" s="15">
        <f t="shared" ref="DD40" si="310">DD39/25%</f>
        <v>0</v>
      </c>
      <c r="DE40" s="15">
        <f t="shared" ref="DE40" si="311">DE39/25%</f>
        <v>0</v>
      </c>
      <c r="DF40" s="15">
        <f t="shared" ref="DF40:DG40" si="312">DF39/25%</f>
        <v>0</v>
      </c>
      <c r="DG40" s="15">
        <f t="shared" si="312"/>
        <v>0</v>
      </c>
      <c r="DH40" s="15">
        <f t="shared" ref="DH40" si="313">DH39/25%</f>
        <v>0</v>
      </c>
      <c r="DI40" s="15">
        <f t="shared" ref="DI40" si="314">DI39/25%</f>
        <v>0</v>
      </c>
      <c r="DJ40" s="15">
        <f t="shared" ref="DJ40:DK40" si="315">DJ39/25%</f>
        <v>0</v>
      </c>
      <c r="DK40" s="15">
        <f t="shared" si="315"/>
        <v>0</v>
      </c>
      <c r="DL40" s="15">
        <f t="shared" ref="DL40" si="316">DL39/25%</f>
        <v>0</v>
      </c>
      <c r="DM40" s="15">
        <f t="shared" ref="DM40" si="317">DM39/25%</f>
        <v>0</v>
      </c>
      <c r="DN40" s="15">
        <f t="shared" ref="DN40:DO40" si="318">DN39/25%</f>
        <v>0</v>
      </c>
      <c r="DO40" s="15">
        <f t="shared" si="318"/>
        <v>0</v>
      </c>
      <c r="DP40" s="15">
        <f t="shared" ref="DP40" si="319">DP39/25%</f>
        <v>0</v>
      </c>
      <c r="DQ40" s="15">
        <f t="shared" ref="DQ40" si="320">DQ39/25%</f>
        <v>0</v>
      </c>
      <c r="DR40" s="15">
        <f t="shared" ref="DR40:DS40" si="321">DR39/25%</f>
        <v>0</v>
      </c>
      <c r="DS40" s="15">
        <f t="shared" si="321"/>
        <v>0</v>
      </c>
      <c r="DT40" s="15">
        <f t="shared" ref="DT40" si="322">DT39/25%</f>
        <v>0</v>
      </c>
      <c r="DU40" s="15">
        <f t="shared" ref="DU40" si="323">DU39/25%</f>
        <v>0</v>
      </c>
      <c r="DV40" s="15">
        <f t="shared" ref="DV40:DW40" si="324">DV39/25%</f>
        <v>0</v>
      </c>
      <c r="DW40" s="15">
        <f t="shared" si="324"/>
        <v>0</v>
      </c>
      <c r="DX40" s="15">
        <f t="shared" ref="DX40" si="325">DX39/25%</f>
        <v>0</v>
      </c>
      <c r="DY40" s="15">
        <f t="shared" ref="DY40" si="326">DY39/25%</f>
        <v>0</v>
      </c>
      <c r="DZ40" s="15">
        <f t="shared" ref="DZ40:EA40" si="327">DZ39/25%</f>
        <v>0</v>
      </c>
      <c r="EA40" s="15">
        <f t="shared" si="327"/>
        <v>0</v>
      </c>
      <c r="EB40" s="15">
        <f t="shared" ref="EB40" si="328">EB39/25%</f>
        <v>0</v>
      </c>
      <c r="EC40" s="15">
        <f t="shared" ref="EC40" si="329">EC39/25%</f>
        <v>0</v>
      </c>
      <c r="ED40" s="15">
        <f t="shared" ref="ED40:EE40" si="330">ED39/25%</f>
        <v>0</v>
      </c>
      <c r="EE40" s="15">
        <f t="shared" si="330"/>
        <v>0</v>
      </c>
      <c r="EF40" s="15">
        <f t="shared" ref="EF40" si="331">EF39/25%</f>
        <v>0</v>
      </c>
      <c r="EG40" s="15">
        <f t="shared" ref="EG40" si="332">EG39/25%</f>
        <v>0</v>
      </c>
      <c r="EH40" s="15">
        <f t="shared" ref="EH40:EI40" si="333">EH39/25%</f>
        <v>0</v>
      </c>
      <c r="EI40" s="15">
        <f t="shared" si="333"/>
        <v>0</v>
      </c>
      <c r="EJ40" s="15">
        <f t="shared" ref="EJ40" si="334">EJ39/25%</f>
        <v>0</v>
      </c>
      <c r="EK40" s="15">
        <f t="shared" ref="EK40" si="335">EK39/25%</f>
        <v>0</v>
      </c>
      <c r="EL40" s="15">
        <f t="shared" ref="EL40:EM40" si="336">EL39/25%</f>
        <v>0</v>
      </c>
      <c r="EM40" s="15">
        <f t="shared" si="336"/>
        <v>0</v>
      </c>
      <c r="EN40" s="15">
        <f t="shared" ref="EN40" si="337">EN39/25%</f>
        <v>0</v>
      </c>
      <c r="EO40" s="15">
        <f t="shared" ref="EO40" si="338">EO39/25%</f>
        <v>0</v>
      </c>
      <c r="EP40" s="15">
        <f t="shared" ref="EP40:EQ40" si="339">EP39/25%</f>
        <v>0</v>
      </c>
      <c r="EQ40" s="15">
        <f t="shared" si="339"/>
        <v>0</v>
      </c>
      <c r="ER40" s="15">
        <f t="shared" ref="ER40" si="340">ER39/25%</f>
        <v>0</v>
      </c>
      <c r="ES40" s="15">
        <f t="shared" ref="ES40" si="341">ES39/25%</f>
        <v>0</v>
      </c>
      <c r="ET40" s="15">
        <f t="shared" ref="ET40:EU40" si="342">ET39/25%</f>
        <v>0</v>
      </c>
      <c r="EU40" s="15">
        <f t="shared" si="342"/>
        <v>0</v>
      </c>
      <c r="EV40" s="15">
        <f t="shared" ref="EV40" si="343">EV39/25%</f>
        <v>0</v>
      </c>
      <c r="EW40" s="15">
        <f t="shared" ref="EW40" si="344">EW39/25%</f>
        <v>0</v>
      </c>
      <c r="EX40" s="15">
        <f t="shared" ref="EX40:EY40" si="345">EX39/25%</f>
        <v>0</v>
      </c>
      <c r="EY40" s="15">
        <f t="shared" si="345"/>
        <v>0</v>
      </c>
      <c r="EZ40" s="15">
        <f t="shared" ref="EZ40" si="346">EZ39/25%</f>
        <v>0</v>
      </c>
      <c r="FA40" s="15">
        <f t="shared" ref="FA40" si="347">FA39/25%</f>
        <v>0</v>
      </c>
      <c r="FB40" s="15">
        <f t="shared" ref="FB40:FC40" si="348">FB39/25%</f>
        <v>0</v>
      </c>
      <c r="FC40" s="15">
        <f t="shared" si="348"/>
        <v>0</v>
      </c>
      <c r="FD40" s="15">
        <f t="shared" ref="FD40" si="349">FD39/25%</f>
        <v>0</v>
      </c>
      <c r="FE40" s="15">
        <f t="shared" ref="FE40" si="350">FE39/25%</f>
        <v>0</v>
      </c>
      <c r="FF40" s="15">
        <f t="shared" ref="FF40:FG40" si="351">FF39/25%</f>
        <v>0</v>
      </c>
      <c r="FG40" s="15">
        <f t="shared" si="351"/>
        <v>0</v>
      </c>
      <c r="FH40" s="15">
        <f t="shared" ref="FH40" si="352">FH39/25%</f>
        <v>0</v>
      </c>
      <c r="FI40" s="15">
        <f t="shared" ref="FI40" si="353">FI39/25%</f>
        <v>0</v>
      </c>
      <c r="FJ40" s="15">
        <f t="shared" ref="FJ40:FK40" si="354">FJ39/25%</f>
        <v>0</v>
      </c>
      <c r="FK40" s="15">
        <f t="shared" si="354"/>
        <v>0</v>
      </c>
      <c r="FL40" s="15">
        <f t="shared" ref="FL40" si="355">FL39/25%</f>
        <v>0</v>
      </c>
      <c r="FM40" s="15">
        <f t="shared" ref="FM40" si="356">FM39/25%</f>
        <v>0</v>
      </c>
      <c r="FN40" s="15">
        <f t="shared" ref="FN40:FO40" si="357">FN39/25%</f>
        <v>0</v>
      </c>
      <c r="FO40" s="15">
        <f t="shared" si="357"/>
        <v>0</v>
      </c>
      <c r="FP40" s="15">
        <f t="shared" ref="FP40" si="358">FP39/25%</f>
        <v>0</v>
      </c>
      <c r="FQ40" s="15">
        <f t="shared" ref="FQ40" si="359">FQ39/25%</f>
        <v>0</v>
      </c>
      <c r="FR40" s="15">
        <f t="shared" ref="FR40:FS40" si="360">FR39/25%</f>
        <v>0</v>
      </c>
      <c r="FS40" s="15">
        <f t="shared" si="360"/>
        <v>0</v>
      </c>
      <c r="FT40" s="15">
        <f t="shared" ref="FT40" si="361">FT39/25%</f>
        <v>0</v>
      </c>
      <c r="FU40" s="15">
        <f t="shared" ref="FU40" si="362">FU39/25%</f>
        <v>0</v>
      </c>
      <c r="FV40" s="15">
        <f t="shared" ref="FV40:FW40" si="363">FV39/25%</f>
        <v>0</v>
      </c>
      <c r="FW40" s="15">
        <f t="shared" si="363"/>
        <v>0</v>
      </c>
      <c r="FX40" s="15">
        <f t="shared" ref="FX40" si="364">FX39/25%</f>
        <v>0</v>
      </c>
      <c r="FY40" s="15">
        <f t="shared" ref="FY40" si="365">FY39/25%</f>
        <v>0</v>
      </c>
      <c r="FZ40" s="15">
        <f t="shared" ref="FZ40:GA40" si="366">FZ39/25%</f>
        <v>0</v>
      </c>
      <c r="GA40" s="15">
        <f t="shared" si="366"/>
        <v>0</v>
      </c>
      <c r="GB40" s="15">
        <f t="shared" ref="GB40" si="367">GB39/25%</f>
        <v>0</v>
      </c>
      <c r="GC40" s="15">
        <f t="shared" ref="GC40" si="368">GC39/25%</f>
        <v>0</v>
      </c>
      <c r="GD40" s="15">
        <f t="shared" ref="GD40:GE40" si="369">GD39/25%</f>
        <v>0</v>
      </c>
      <c r="GE40" s="15">
        <f t="shared" si="369"/>
        <v>0</v>
      </c>
      <c r="GF40" s="15">
        <f t="shared" ref="GF40" si="370">GF39/25%</f>
        <v>0</v>
      </c>
      <c r="GG40" s="15">
        <f t="shared" ref="GG40" si="371">GG39/25%</f>
        <v>0</v>
      </c>
      <c r="GH40" s="15">
        <f t="shared" ref="GH40:GI40" si="372">GH39/25%</f>
        <v>0</v>
      </c>
      <c r="GI40" s="15">
        <f t="shared" si="372"/>
        <v>0</v>
      </c>
      <c r="GJ40" s="15">
        <f t="shared" ref="GJ40" si="373">GJ39/25%</f>
        <v>0</v>
      </c>
      <c r="GK40" s="15">
        <f t="shared" ref="GK40" si="374">GK39/25%</f>
        <v>0</v>
      </c>
      <c r="GL40" s="15">
        <f t="shared" ref="GL40:GM40" si="375">GL39/25%</f>
        <v>0</v>
      </c>
      <c r="GM40" s="15">
        <f t="shared" si="375"/>
        <v>0</v>
      </c>
      <c r="GN40" s="15">
        <f t="shared" ref="GN40" si="376">GN39/25%</f>
        <v>0</v>
      </c>
      <c r="GO40" s="15">
        <f t="shared" ref="GO40" si="377">GO39/25%</f>
        <v>0</v>
      </c>
      <c r="GP40" s="15">
        <f t="shared" ref="GP40:GQ40" si="378">GP39/25%</f>
        <v>0</v>
      </c>
      <c r="GQ40" s="15">
        <f t="shared" si="378"/>
        <v>0</v>
      </c>
      <c r="GR40" s="15">
        <f t="shared" ref="GR40" si="379">GR39/25%</f>
        <v>0</v>
      </c>
      <c r="GS40" s="15">
        <f t="shared" ref="GS40" si="380">GS39/25%</f>
        <v>0</v>
      </c>
      <c r="GT40" s="15">
        <f t="shared" ref="GT40:GU40" si="381">GT39/25%</f>
        <v>0</v>
      </c>
      <c r="GU40" s="15">
        <f t="shared" si="381"/>
        <v>0</v>
      </c>
      <c r="GV40" s="15">
        <f t="shared" ref="GV40" si="382">GV39/25%</f>
        <v>0</v>
      </c>
      <c r="GW40" s="15">
        <f t="shared" ref="GW40" si="383">GW39/25%</f>
        <v>0</v>
      </c>
      <c r="GX40" s="15">
        <f t="shared" ref="GX40:GY40" si="384">GX39/25%</f>
        <v>0</v>
      </c>
      <c r="GY40" s="15">
        <f t="shared" si="384"/>
        <v>0</v>
      </c>
      <c r="GZ40" s="15">
        <f t="shared" ref="GZ40" si="385">GZ39/25%</f>
        <v>0</v>
      </c>
      <c r="HA40" s="15">
        <f t="shared" ref="HA40" si="386">HA39/25%</f>
        <v>0</v>
      </c>
      <c r="HB40" s="15">
        <f t="shared" ref="HB40:HC40" si="387">HB39/25%</f>
        <v>0</v>
      </c>
      <c r="HC40" s="15">
        <f t="shared" si="387"/>
        <v>0</v>
      </c>
      <c r="HD40" s="15">
        <f t="shared" ref="HD40" si="388">HD39/25%</f>
        <v>0</v>
      </c>
      <c r="HE40" s="15">
        <f t="shared" ref="HE40" si="389">HE39/25%</f>
        <v>0</v>
      </c>
      <c r="HF40" s="15">
        <f t="shared" ref="HF40:HG40" si="390">HF39/25%</f>
        <v>0</v>
      </c>
      <c r="HG40" s="15">
        <f t="shared" si="390"/>
        <v>0</v>
      </c>
      <c r="HH40" s="15">
        <f t="shared" ref="HH40" si="391">HH39/25%</f>
        <v>0</v>
      </c>
      <c r="HI40" s="15">
        <f t="shared" ref="HI40" si="392">HI39/25%</f>
        <v>0</v>
      </c>
      <c r="HJ40" s="15">
        <f t="shared" ref="HJ40:HK40" si="393">HJ39/25%</f>
        <v>0</v>
      </c>
      <c r="HK40" s="15">
        <f t="shared" si="393"/>
        <v>0</v>
      </c>
      <c r="HL40" s="15">
        <f t="shared" ref="HL40" si="394">HL39/25%</f>
        <v>0</v>
      </c>
      <c r="HM40" s="15">
        <f t="shared" ref="HM40" si="395">HM39/25%</f>
        <v>0</v>
      </c>
      <c r="HN40" s="15">
        <f t="shared" ref="HN40:HO40" si="396">HN39/25%</f>
        <v>0</v>
      </c>
      <c r="HO40" s="15">
        <f t="shared" si="396"/>
        <v>0</v>
      </c>
      <c r="HP40" s="15">
        <f t="shared" ref="HP40" si="397">HP39/25%</f>
        <v>0</v>
      </c>
      <c r="HQ40" s="15">
        <f t="shared" ref="HQ40" si="398">HQ39/25%</f>
        <v>0</v>
      </c>
      <c r="HR40" s="15">
        <f t="shared" ref="HR40:HS40" si="399">HR39/25%</f>
        <v>0</v>
      </c>
      <c r="HS40" s="15">
        <f t="shared" si="399"/>
        <v>0</v>
      </c>
      <c r="HT40" s="15">
        <f t="shared" ref="HT40" si="400">HT39/25%</f>
        <v>0</v>
      </c>
      <c r="HU40" s="15">
        <f t="shared" ref="HU40" si="401">HU39/25%</f>
        <v>0</v>
      </c>
      <c r="HV40" s="15">
        <f t="shared" ref="HV40:HW40" si="402">HV39/25%</f>
        <v>0</v>
      </c>
      <c r="HW40" s="15">
        <f t="shared" si="402"/>
        <v>0</v>
      </c>
      <c r="HX40" s="15">
        <f t="shared" ref="HX40" si="403">HX39/25%</f>
        <v>0</v>
      </c>
      <c r="HY40" s="15">
        <f t="shared" ref="HY40" si="404">HY39/25%</f>
        <v>0</v>
      </c>
      <c r="HZ40" s="15">
        <f t="shared" ref="HZ40:IA40" si="405">HZ39/25%</f>
        <v>0</v>
      </c>
      <c r="IA40" s="15">
        <f t="shared" si="405"/>
        <v>0</v>
      </c>
      <c r="IB40" s="15">
        <f t="shared" ref="IB40" si="406">IB39/25%</f>
        <v>0</v>
      </c>
      <c r="IC40" s="15">
        <f t="shared" ref="IC40" si="407">IC39/25%</f>
        <v>0</v>
      </c>
      <c r="ID40" s="15">
        <f t="shared" ref="ID40:IE40" si="408">ID39/25%</f>
        <v>0</v>
      </c>
      <c r="IE40" s="15">
        <f t="shared" si="408"/>
        <v>0</v>
      </c>
      <c r="IF40" s="15">
        <f t="shared" ref="IF40" si="409">IF39/25%</f>
        <v>0</v>
      </c>
      <c r="IG40" s="15">
        <f t="shared" ref="IG40" si="410">IG39/25%</f>
        <v>0</v>
      </c>
      <c r="IH40" s="15">
        <f t="shared" ref="IH40:II40" si="411">IH39/25%</f>
        <v>0</v>
      </c>
      <c r="II40" s="15">
        <f t="shared" si="411"/>
        <v>0</v>
      </c>
      <c r="IJ40" s="15">
        <f t="shared" ref="IJ40" si="412">IJ39/25%</f>
        <v>0</v>
      </c>
      <c r="IK40" s="15">
        <f t="shared" ref="IK40" si="413">IK39/25%</f>
        <v>0</v>
      </c>
      <c r="IL40" s="15">
        <f t="shared" ref="IL40:IM40" si="414">IL39/25%</f>
        <v>0</v>
      </c>
      <c r="IM40" s="15">
        <f t="shared" si="414"/>
        <v>0</v>
      </c>
      <c r="IN40" s="15">
        <f t="shared" ref="IN40" si="415">IN39/25%</f>
        <v>0</v>
      </c>
      <c r="IO40" s="15">
        <f t="shared" ref="IO40" si="416">IO39/25%</f>
        <v>0</v>
      </c>
      <c r="IP40" s="15">
        <f t="shared" ref="IP40:IQ40" si="417">IP39/25%</f>
        <v>0</v>
      </c>
      <c r="IQ40" s="15">
        <f t="shared" si="417"/>
        <v>0</v>
      </c>
      <c r="IR40" s="15">
        <f t="shared" ref="IR40" si="418">IR39/25%</f>
        <v>0</v>
      </c>
      <c r="IS40" s="15">
        <f t="shared" ref="IS40" si="419">IS39/25%</f>
        <v>0</v>
      </c>
      <c r="IT40" s="15">
        <f t="shared" ref="IT40:IU40" si="420">IT39/25%</f>
        <v>0</v>
      </c>
      <c r="IU40" s="15">
        <f t="shared" si="420"/>
        <v>0</v>
      </c>
      <c r="IV40" s="15">
        <f t="shared" ref="IV40" si="421">IV39/25%</f>
        <v>0</v>
      </c>
      <c r="IW40" s="15">
        <f t="shared" ref="IW40" si="422">IW39/25%</f>
        <v>0</v>
      </c>
      <c r="IX40" s="15">
        <f t="shared" ref="IX40:IY40" si="423">IX39/25%</f>
        <v>0</v>
      </c>
      <c r="IY40" s="15">
        <f t="shared" si="423"/>
        <v>0</v>
      </c>
      <c r="IZ40" s="15">
        <f t="shared" ref="IZ40" si="424">IZ39/25%</f>
        <v>0</v>
      </c>
      <c r="JA40" s="15">
        <f t="shared" ref="JA40" si="425">JA39/25%</f>
        <v>0</v>
      </c>
      <c r="JB40" s="15">
        <f t="shared" ref="JB40:JC40" si="426">JB39/25%</f>
        <v>0</v>
      </c>
      <c r="JC40" s="15">
        <f t="shared" si="426"/>
        <v>0</v>
      </c>
      <c r="JD40" s="15">
        <f t="shared" ref="JD40" si="427">JD39/25%</f>
        <v>0</v>
      </c>
      <c r="JE40" s="15">
        <f t="shared" ref="JE40" si="428">JE39/25%</f>
        <v>0</v>
      </c>
      <c r="JF40" s="15">
        <f t="shared" ref="JF40:JG40" si="429">JF39/25%</f>
        <v>0</v>
      </c>
      <c r="JG40" s="15">
        <f t="shared" si="429"/>
        <v>0</v>
      </c>
      <c r="JH40" s="15">
        <f t="shared" ref="JH40" si="430">JH39/25%</f>
        <v>0</v>
      </c>
      <c r="JI40" s="15">
        <f t="shared" ref="JI40" si="431">JI39/25%</f>
        <v>0</v>
      </c>
      <c r="JJ40" s="15">
        <f t="shared" ref="JJ40:JK40" si="432">JJ39/25%</f>
        <v>0</v>
      </c>
      <c r="JK40" s="15">
        <f t="shared" si="432"/>
        <v>0</v>
      </c>
      <c r="JL40" s="15">
        <f t="shared" ref="JL40" si="433">JL39/25%</f>
        <v>0</v>
      </c>
      <c r="JM40" s="15">
        <f t="shared" ref="JM40" si="434">JM39/25%</f>
        <v>0</v>
      </c>
      <c r="JN40" s="15">
        <f t="shared" ref="JN40:JO40" si="435">JN39/25%</f>
        <v>0</v>
      </c>
      <c r="JO40" s="15">
        <f t="shared" si="435"/>
        <v>0</v>
      </c>
      <c r="JP40" s="15">
        <f t="shared" ref="JP40" si="436">JP39/25%</f>
        <v>0</v>
      </c>
      <c r="JQ40" s="15">
        <f t="shared" ref="JQ40" si="437">JQ39/25%</f>
        <v>0</v>
      </c>
      <c r="JR40" s="15">
        <f t="shared" ref="JR40:JS40" si="438">JR39/25%</f>
        <v>0</v>
      </c>
      <c r="JS40" s="15">
        <f t="shared" si="438"/>
        <v>0</v>
      </c>
      <c r="JT40" s="15">
        <f t="shared" ref="JT40" si="439">JT39/25%</f>
        <v>0</v>
      </c>
      <c r="JU40" s="15">
        <f t="shared" ref="JU40" si="440">JU39/25%</f>
        <v>0</v>
      </c>
      <c r="JV40" s="15">
        <f t="shared" ref="JV40:JW40" si="441">JV39/25%</f>
        <v>0</v>
      </c>
      <c r="JW40" s="15">
        <f t="shared" si="441"/>
        <v>0</v>
      </c>
      <c r="JX40" s="15">
        <f t="shared" ref="JX40" si="442">JX39/25%</f>
        <v>0</v>
      </c>
      <c r="JY40" s="15">
        <f t="shared" ref="JY40" si="443">JY39/25%</f>
        <v>0</v>
      </c>
      <c r="JZ40" s="15">
        <f t="shared" ref="JZ40:KA40" si="444">JZ39/25%</f>
        <v>0</v>
      </c>
      <c r="KA40" s="15">
        <f t="shared" si="444"/>
        <v>0</v>
      </c>
      <c r="KB40" s="15">
        <f t="shared" ref="KB40" si="445">KB39/25%</f>
        <v>0</v>
      </c>
      <c r="KC40" s="15">
        <f t="shared" ref="KC40" si="446">KC39/25%</f>
        <v>0</v>
      </c>
      <c r="KD40" s="15">
        <f t="shared" ref="KD40:KE40" si="447">KD39/25%</f>
        <v>0</v>
      </c>
      <c r="KE40" s="15">
        <f t="shared" si="447"/>
        <v>0</v>
      </c>
      <c r="KF40" s="15">
        <f t="shared" ref="KF40" si="448">KF39/25%</f>
        <v>0</v>
      </c>
      <c r="KG40" s="15">
        <f t="shared" ref="KG40" si="449">KG39/25%</f>
        <v>0</v>
      </c>
      <c r="KH40" s="15">
        <f t="shared" ref="KH40:KI40" si="450">KH39/25%</f>
        <v>0</v>
      </c>
      <c r="KI40" s="15">
        <f t="shared" si="450"/>
        <v>0</v>
      </c>
      <c r="KJ40" s="15">
        <f t="shared" ref="KJ40" si="451">KJ39/25%</f>
        <v>0</v>
      </c>
      <c r="KK40" s="15">
        <f t="shared" ref="KK40" si="452">KK39/25%</f>
        <v>0</v>
      </c>
      <c r="KL40" s="15">
        <f t="shared" ref="KL40:KM40" si="453">KL39/25%</f>
        <v>0</v>
      </c>
      <c r="KM40" s="15">
        <f t="shared" si="453"/>
        <v>0</v>
      </c>
      <c r="KN40" s="15">
        <f t="shared" ref="KN40" si="454">KN39/25%</f>
        <v>0</v>
      </c>
      <c r="KO40" s="15">
        <f t="shared" ref="KO40" si="455">KO39/25%</f>
        <v>0</v>
      </c>
      <c r="KP40" s="15">
        <f t="shared" ref="KP40:KQ40" si="456">KP39/25%</f>
        <v>0</v>
      </c>
      <c r="KQ40" s="15">
        <f t="shared" si="456"/>
        <v>0</v>
      </c>
      <c r="KR40" s="15">
        <f t="shared" ref="KR40" si="457">KR39/25%</f>
        <v>0</v>
      </c>
      <c r="KS40" s="15">
        <f t="shared" ref="KS40" si="458">KS39/25%</f>
        <v>0</v>
      </c>
      <c r="KT40" s="15">
        <f t="shared" ref="KT40:KU40" si="459">KT39/25%</f>
        <v>0</v>
      </c>
      <c r="KU40" s="15">
        <f t="shared" si="459"/>
        <v>0</v>
      </c>
      <c r="KV40" s="15">
        <f t="shared" ref="KV40" si="460">KV39/25%</f>
        <v>0</v>
      </c>
      <c r="KW40" s="15">
        <f t="shared" ref="KW40" si="461">KW39/25%</f>
        <v>0</v>
      </c>
      <c r="KX40" s="15">
        <f t="shared" ref="KX40:KY40" si="462">KX39/25%</f>
        <v>0</v>
      </c>
      <c r="KY40" s="15">
        <f t="shared" si="462"/>
        <v>0</v>
      </c>
      <c r="KZ40" s="15">
        <f t="shared" ref="KZ40" si="463">KZ39/25%</f>
        <v>0</v>
      </c>
      <c r="LA40" s="15">
        <f t="shared" ref="LA40" si="464">LA39/25%</f>
        <v>0</v>
      </c>
      <c r="LB40" s="15">
        <f t="shared" ref="LB40:LC40" si="465">LB39/25%</f>
        <v>0</v>
      </c>
      <c r="LC40" s="15">
        <f t="shared" si="465"/>
        <v>0</v>
      </c>
      <c r="LD40" s="15">
        <f t="shared" ref="LD40" si="466">LD39/25%</f>
        <v>0</v>
      </c>
      <c r="LE40" s="15">
        <f t="shared" ref="LE40" si="467">LE39/25%</f>
        <v>0</v>
      </c>
    </row>
    <row r="42" spans="1:317">
      <c r="B42" s="16" t="s">
        <v>382</v>
      </c>
    </row>
    <row r="43" spans="1:317">
      <c r="B43" t="s">
        <v>383</v>
      </c>
      <c r="C43" t="s">
        <v>844</v>
      </c>
      <c r="D43">
        <f>(C40+F40+I40+L40+O40+R40+U40+X40+AA40+AD40+AG40+AJ40+AM40+AP40+AS40+AV40+AY40+BB40+BE40)/19</f>
        <v>0</v>
      </c>
    </row>
    <row r="44" spans="1:317">
      <c r="B44" t="s">
        <v>385</v>
      </c>
      <c r="C44" t="s">
        <v>844</v>
      </c>
      <c r="D44">
        <f>(D40+G40+J40+M40+P40+S40+V40+AB40+AE40+AH40+AK40+AN40+AQ40+AW40+AZ40+BC40+BF40)/19</f>
        <v>0</v>
      </c>
    </row>
    <row r="45" spans="1:317">
      <c r="B45" t="s">
        <v>386</v>
      </c>
      <c r="C45" t="s">
        <v>844</v>
      </c>
      <c r="D45">
        <f>(E40+H40+K40+N40+Q40+T40+W40+Z40+AC40+AF40+AI40+AL40+AO40+AR40+AU40+AX40+BA40+BD40+BG40)/19</f>
        <v>0</v>
      </c>
    </row>
    <row r="47" spans="1:317">
      <c r="B47" t="s">
        <v>383</v>
      </c>
      <c r="C47" t="s">
        <v>845</v>
      </c>
      <c r="D47">
        <f>(BH40+BK40+BN40+BQ40+BT40+BW40+BZ40+CC40+CF40+CI40+CL40+CO40+CR40+CU40+CX40+DA40+DD40+DG40+DJ40+DM40)/20</f>
        <v>0</v>
      </c>
    </row>
    <row r="48" spans="1:317">
      <c r="B48" t="s">
        <v>385</v>
      </c>
      <c r="C48" t="s">
        <v>845</v>
      </c>
      <c r="D48">
        <f>(BI40+BL40+BO40+BR40+BU40+BX40+CA40+CD40+CG40+CJ40+CM40+CP40+CS40+CV40+CY40+DB40+DE40+DH40+DK40+DN40)/20</f>
        <v>0</v>
      </c>
    </row>
    <row r="49" spans="2:4">
      <c r="B49" t="s">
        <v>386</v>
      </c>
      <c r="C49" t="s">
        <v>845</v>
      </c>
      <c r="D49">
        <f>(BJ40+BM40+BP40+BS40+BV40+BY40+CB40+CE40+CH40+CK40+CN40+CQ40+CT40+CW40+CZ40+DC40+DF40+DI40+DL40+DO40)/20</f>
        <v>0</v>
      </c>
    </row>
    <row r="51" spans="2:4">
      <c r="B51" t="s">
        <v>383</v>
      </c>
      <c r="C51" t="s">
        <v>846</v>
      </c>
      <c r="D51">
        <f>(DP40+DS40+DV40+DY40+EB40+EE40+EH40+EK40+EN40)/9</f>
        <v>0</v>
      </c>
    </row>
    <row r="52" spans="2:4">
      <c r="B52" t="s">
        <v>385</v>
      </c>
      <c r="C52" t="s">
        <v>846</v>
      </c>
      <c r="D52">
        <f>(DQ40+DT40+DW40+DZ40+EC40+EF40+EI40+EL40+EO40)/9</f>
        <v>0</v>
      </c>
    </row>
    <row r="53" spans="2:4">
      <c r="B53" t="s">
        <v>386</v>
      </c>
      <c r="C53" t="s">
        <v>846</v>
      </c>
      <c r="D53">
        <f>(DR40+DU40+EA40+ED40+EG40+EJ40+EM40+EP40)/9</f>
        <v>0</v>
      </c>
    </row>
    <row r="55" spans="2:4">
      <c r="B55" t="s">
        <v>383</v>
      </c>
      <c r="C55" t="s">
        <v>847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385</v>
      </c>
      <c r="C56" t="s">
        <v>847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386</v>
      </c>
      <c r="C57" t="s">
        <v>847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>
      <c r="B59" t="s">
        <v>383</v>
      </c>
      <c r="C59" t="s">
        <v>848</v>
      </c>
      <c r="D59">
        <f>(IX40+JA40+JD40+JG40+JJ40+JM40+JP40+JS40+JV40+JY40+KB40+KE40+KH40+KK40+KN40+KQ40+KT40+KW40+KZ40+LC40)/20</f>
        <v>0</v>
      </c>
    </row>
    <row r="60" spans="2:4">
      <c r="B60" t="s">
        <v>385</v>
      </c>
      <c r="C60" t="s">
        <v>848</v>
      </c>
      <c r="D60">
        <f>(IY40+JB40+JE40+JH40+JK40+JN40+JQ40+JT40+JW40+JZ40+KC40+KF40+KI40+KL40+KO40+KR40+KU40+KX40+LA40+LD40)/20</f>
        <v>0</v>
      </c>
    </row>
    <row r="61" spans="2:4">
      <c r="B61" t="s">
        <v>386</v>
      </c>
      <c r="C61" t="s">
        <v>848</v>
      </c>
      <c r="D61">
        <f>(IZ40+JC40+JF40+JI40+JL40+JO40+JR40+JU40+JX40+KA40+KD40+KG40+KJ40+KM40+KP40+KS40+KV40+KY40+LB40+LE40)/20</f>
        <v>0</v>
      </c>
    </row>
  </sheetData>
  <mergeCells count="234">
    <mergeCell ref="C4:BG4"/>
    <mergeCell ref="BH4:CT4"/>
    <mergeCell ref="CU4:DO4"/>
    <mergeCell ref="DP4:EP4"/>
    <mergeCell ref="EQ4:FN4"/>
    <mergeCell ref="FO4:GI4"/>
    <mergeCell ref="GJ4:GU4"/>
    <mergeCell ref="GV4:HS4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IX12:IZ12"/>
    <mergeCell ref="JA12:JC12"/>
    <mergeCell ref="JD12:JF12"/>
    <mergeCell ref="JG12:JI12"/>
    <mergeCell ref="JJ12:JL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KN12:KP12"/>
    <mergeCell ref="KQ12:KS12"/>
    <mergeCell ref="KT12:KV12"/>
    <mergeCell ref="KW12:KY12"/>
    <mergeCell ref="KZ12:LB12"/>
    <mergeCell ref="LC12:LE12"/>
    <mergeCell ref="A39:B39"/>
    <mergeCell ref="A40:B40"/>
    <mergeCell ref="A4:A13"/>
    <mergeCell ref="B4:B13"/>
    <mergeCell ref="C5:BG10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IL12:IN12"/>
    <mergeCell ref="IO12:IQ12"/>
    <mergeCell ref="IR12:IT12"/>
    <mergeCell ref="IU12:IW1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O61"/>
  <sheetViews>
    <sheetView topLeftCell="A20" workbookViewId="0">
      <selection activeCell="E61" sqref="E61"/>
    </sheetView>
  </sheetViews>
  <sheetFormatPr defaultColWidth="9" defaultRowHeight="14.4"/>
  <cols>
    <col min="2" max="2" width="21.33203125" customWidth="1"/>
  </cols>
  <sheetData>
    <row r="1" spans="1:353" ht="15.6">
      <c r="A1" s="1" t="s">
        <v>391</v>
      </c>
      <c r="B1" s="2" t="s">
        <v>849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</row>
    <row r="2" spans="1:353" ht="15.6">
      <c r="A2" s="4" t="s">
        <v>850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353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353" ht="15.6">
      <c r="A4" s="53" t="s">
        <v>3</v>
      </c>
      <c r="B4" s="53" t="s">
        <v>4</v>
      </c>
      <c r="C4" s="92" t="s">
        <v>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115" t="s">
        <v>6</v>
      </c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 t="s">
        <v>6</v>
      </c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73"/>
      <c r="DG4" s="115" t="s">
        <v>6</v>
      </c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02" t="s">
        <v>851</v>
      </c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76" t="s">
        <v>395</v>
      </c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116" t="s">
        <v>395</v>
      </c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79" t="s">
        <v>395</v>
      </c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80"/>
      <c r="IC4" s="116" t="s">
        <v>395</v>
      </c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73" t="s">
        <v>395</v>
      </c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85" t="s">
        <v>9</v>
      </c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4"/>
    </row>
    <row r="5" spans="1:353" ht="15.75" customHeight="1">
      <c r="A5" s="53"/>
      <c r="B5" s="53"/>
      <c r="C5" s="82" t="s">
        <v>10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 t="s">
        <v>11</v>
      </c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4" t="s">
        <v>12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97"/>
      <c r="DG5" s="84" t="s">
        <v>852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95" t="s">
        <v>853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82" t="s">
        <v>398</v>
      </c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8" t="s">
        <v>14</v>
      </c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90"/>
      <c r="HE5" s="113" t="s">
        <v>399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4" t="s">
        <v>400</v>
      </c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88" t="s">
        <v>15</v>
      </c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97" t="s">
        <v>16</v>
      </c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9"/>
    </row>
    <row r="6" spans="1:353" ht="15.6" hidden="1">
      <c r="A6" s="53"/>
      <c r="B6" s="5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27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29"/>
      <c r="DZ6" s="25"/>
      <c r="EA6" s="25"/>
      <c r="EB6" s="25"/>
      <c r="EC6" s="25"/>
      <c r="ED6" s="25"/>
      <c r="EE6" s="25"/>
      <c r="EF6" s="25"/>
      <c r="EG6" s="25"/>
      <c r="EH6" s="25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27"/>
      <c r="MD6" s="14"/>
      <c r="ME6" s="14"/>
      <c r="MF6" s="14"/>
      <c r="MG6" s="14"/>
      <c r="MH6" s="14"/>
      <c r="MI6" s="14"/>
      <c r="MJ6" s="14"/>
      <c r="MK6" s="14"/>
      <c r="ML6" s="27"/>
      <c r="MM6" s="14"/>
      <c r="MN6" s="14"/>
      <c r="MO6" s="14"/>
    </row>
    <row r="7" spans="1:353" ht="15.6" hidden="1">
      <c r="A7" s="53"/>
      <c r="B7" s="5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27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28"/>
      <c r="DZ7" s="14"/>
      <c r="EA7" s="14"/>
      <c r="EB7" s="14"/>
      <c r="EC7" s="14"/>
      <c r="ED7" s="14"/>
      <c r="EE7" s="14"/>
      <c r="EF7" s="14"/>
      <c r="EG7" s="14"/>
      <c r="EH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27"/>
      <c r="MD7" s="14"/>
      <c r="ME7" s="14"/>
      <c r="MF7" s="14"/>
      <c r="MG7" s="14"/>
      <c r="MH7" s="14"/>
      <c r="MI7" s="14"/>
      <c r="MJ7" s="14"/>
      <c r="MK7" s="14"/>
      <c r="ML7" s="27"/>
      <c r="MM7" s="14"/>
      <c r="MN7" s="14"/>
      <c r="MO7" s="14"/>
    </row>
    <row r="8" spans="1:353" ht="15.6" hidden="1">
      <c r="A8" s="53"/>
      <c r="B8" s="5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27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28"/>
      <c r="DZ8" s="14"/>
      <c r="EA8" s="14"/>
      <c r="EB8" s="14"/>
      <c r="EC8" s="14"/>
      <c r="ED8" s="14"/>
      <c r="EE8" s="14"/>
      <c r="EF8" s="14"/>
      <c r="EG8" s="14"/>
      <c r="EH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27"/>
      <c r="MD8" s="14"/>
      <c r="ME8" s="14"/>
      <c r="MF8" s="14"/>
      <c r="MG8" s="14"/>
      <c r="MH8" s="14"/>
      <c r="MI8" s="14"/>
      <c r="MJ8" s="14"/>
      <c r="MK8" s="14"/>
      <c r="ML8" s="27"/>
      <c r="MM8" s="14"/>
      <c r="MN8" s="14"/>
      <c r="MO8" s="14"/>
    </row>
    <row r="9" spans="1:353" ht="15.6" hidden="1">
      <c r="A9" s="53"/>
      <c r="B9" s="5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27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28"/>
      <c r="DZ9" s="14"/>
      <c r="EA9" s="14"/>
      <c r="EB9" s="14"/>
      <c r="EC9" s="14"/>
      <c r="ED9" s="14"/>
      <c r="EE9" s="14"/>
      <c r="EF9" s="14"/>
      <c r="EG9" s="14"/>
      <c r="EH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27"/>
      <c r="MD9" s="14"/>
      <c r="ME9" s="14"/>
      <c r="MF9" s="14"/>
      <c r="MG9" s="14"/>
      <c r="MH9" s="14"/>
      <c r="MI9" s="14"/>
      <c r="MJ9" s="14"/>
      <c r="MK9" s="14"/>
      <c r="ML9" s="27"/>
      <c r="MM9" s="14"/>
      <c r="MN9" s="14"/>
      <c r="MO9" s="14"/>
    </row>
    <row r="10" spans="1:353" ht="15.6" hidden="1">
      <c r="A10" s="53"/>
      <c r="B10" s="53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27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28"/>
      <c r="DZ10" s="14"/>
      <c r="EA10" s="14"/>
      <c r="EB10" s="14"/>
      <c r="EC10" s="14"/>
      <c r="ED10" s="14"/>
      <c r="EE10" s="14"/>
      <c r="EF10" s="14"/>
      <c r="EG10" s="14"/>
      <c r="EH10" s="40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27"/>
      <c r="MD10" s="14"/>
      <c r="ME10" s="14"/>
      <c r="MF10" s="14"/>
      <c r="MG10" s="14"/>
      <c r="MH10" s="14"/>
      <c r="MI10" s="14"/>
      <c r="MJ10" s="14"/>
      <c r="MK10" s="14"/>
      <c r="ML10" s="27"/>
      <c r="MM10" s="14"/>
      <c r="MN10" s="14"/>
      <c r="MO10" s="14"/>
    </row>
    <row r="11" spans="1:353" ht="15.6">
      <c r="A11" s="53"/>
      <c r="B11" s="53"/>
      <c r="C11" s="68" t="s">
        <v>854</v>
      </c>
      <c r="D11" s="64" t="s">
        <v>18</v>
      </c>
      <c r="E11" s="64" t="s">
        <v>19</v>
      </c>
      <c r="F11" s="82" t="s">
        <v>855</v>
      </c>
      <c r="G11" s="82" t="s">
        <v>21</v>
      </c>
      <c r="H11" s="82" t="s">
        <v>22</v>
      </c>
      <c r="I11" s="82" t="s">
        <v>856</v>
      </c>
      <c r="J11" s="82" t="s">
        <v>24</v>
      </c>
      <c r="K11" s="82" t="s">
        <v>25</v>
      </c>
      <c r="L11" s="64" t="s">
        <v>857</v>
      </c>
      <c r="M11" s="64" t="s">
        <v>24</v>
      </c>
      <c r="N11" s="65" t="s">
        <v>25</v>
      </c>
      <c r="O11" s="82" t="s">
        <v>858</v>
      </c>
      <c r="P11" s="82" t="s">
        <v>28</v>
      </c>
      <c r="Q11" s="82" t="s">
        <v>29</v>
      </c>
      <c r="R11" s="68" t="s">
        <v>859</v>
      </c>
      <c r="S11" s="64" t="s">
        <v>19</v>
      </c>
      <c r="T11" s="64" t="s">
        <v>31</v>
      </c>
      <c r="U11" s="64" t="s">
        <v>860</v>
      </c>
      <c r="V11" s="64" t="s">
        <v>19</v>
      </c>
      <c r="W11" s="64" t="s">
        <v>31</v>
      </c>
      <c r="X11" s="65" t="s">
        <v>861</v>
      </c>
      <c r="Y11" s="55" t="s">
        <v>25</v>
      </c>
      <c r="Z11" s="68" t="s">
        <v>34</v>
      </c>
      <c r="AA11" s="64" t="s">
        <v>862</v>
      </c>
      <c r="AB11" s="64" t="s">
        <v>36</v>
      </c>
      <c r="AC11" s="64" t="s">
        <v>37</v>
      </c>
      <c r="AD11" s="64" t="s">
        <v>863</v>
      </c>
      <c r="AE11" s="64" t="s">
        <v>29</v>
      </c>
      <c r="AF11" s="64" t="s">
        <v>18</v>
      </c>
      <c r="AG11" s="64" t="s">
        <v>864</v>
      </c>
      <c r="AH11" s="64" t="s">
        <v>31</v>
      </c>
      <c r="AI11" s="64" t="s">
        <v>21</v>
      </c>
      <c r="AJ11" s="83" t="s">
        <v>865</v>
      </c>
      <c r="AK11" s="95"/>
      <c r="AL11" s="95"/>
      <c r="AM11" s="83" t="s">
        <v>866</v>
      </c>
      <c r="AN11" s="95"/>
      <c r="AO11" s="95"/>
      <c r="AP11" s="83" t="s">
        <v>867</v>
      </c>
      <c r="AQ11" s="95"/>
      <c r="AR11" s="95"/>
      <c r="AS11" s="83" t="s">
        <v>868</v>
      </c>
      <c r="AT11" s="95"/>
      <c r="AU11" s="95"/>
      <c r="AV11" s="83" t="s">
        <v>869</v>
      </c>
      <c r="AW11" s="95"/>
      <c r="AX11" s="95"/>
      <c r="AY11" s="83" t="s">
        <v>870</v>
      </c>
      <c r="AZ11" s="95"/>
      <c r="BA11" s="95"/>
      <c r="BB11" s="68" t="s">
        <v>871</v>
      </c>
      <c r="BC11" s="64"/>
      <c r="BD11" s="64"/>
      <c r="BE11" s="65" t="s">
        <v>872</v>
      </c>
      <c r="BF11" s="55"/>
      <c r="BG11" s="68"/>
      <c r="BH11" s="65" t="s">
        <v>873</v>
      </c>
      <c r="BI11" s="55"/>
      <c r="BJ11" s="68"/>
      <c r="BK11" s="64" t="s">
        <v>874</v>
      </c>
      <c r="BL11" s="64"/>
      <c r="BM11" s="64"/>
      <c r="BN11" s="64" t="s">
        <v>875</v>
      </c>
      <c r="BO11" s="64"/>
      <c r="BP11" s="64"/>
      <c r="BQ11" s="64" t="s">
        <v>876</v>
      </c>
      <c r="BR11" s="64"/>
      <c r="BS11" s="64"/>
      <c r="BT11" s="60" t="s">
        <v>877</v>
      </c>
      <c r="BU11" s="60"/>
      <c r="BV11" s="60"/>
      <c r="BW11" s="64" t="s">
        <v>878</v>
      </c>
      <c r="BX11" s="64"/>
      <c r="BY11" s="64"/>
      <c r="BZ11" s="64" t="s">
        <v>879</v>
      </c>
      <c r="CA11" s="64"/>
      <c r="CB11" s="64"/>
      <c r="CC11" s="64" t="s">
        <v>880</v>
      </c>
      <c r="CD11" s="64"/>
      <c r="CE11" s="64"/>
      <c r="CF11" s="64" t="s">
        <v>881</v>
      </c>
      <c r="CG11" s="64"/>
      <c r="CH11" s="64"/>
      <c r="CI11" s="64" t="s">
        <v>882</v>
      </c>
      <c r="CJ11" s="64"/>
      <c r="CK11" s="64"/>
      <c r="CL11" s="60" t="s">
        <v>883</v>
      </c>
      <c r="CM11" s="60"/>
      <c r="CN11" s="60"/>
      <c r="CO11" s="60" t="s">
        <v>884</v>
      </c>
      <c r="CP11" s="60"/>
      <c r="CQ11" s="61"/>
      <c r="CR11" s="82" t="s">
        <v>885</v>
      </c>
      <c r="CS11" s="82"/>
      <c r="CT11" s="82"/>
      <c r="CU11" s="82" t="s">
        <v>886</v>
      </c>
      <c r="CV11" s="82"/>
      <c r="CW11" s="82"/>
      <c r="CX11" s="84" t="s">
        <v>887</v>
      </c>
      <c r="CY11" s="84"/>
      <c r="CZ11" s="84"/>
      <c r="DA11" s="82" t="s">
        <v>888</v>
      </c>
      <c r="DB11" s="82"/>
      <c r="DC11" s="82"/>
      <c r="DD11" s="82" t="s">
        <v>889</v>
      </c>
      <c r="DE11" s="82"/>
      <c r="DF11" s="83"/>
      <c r="DG11" s="82" t="s">
        <v>890</v>
      </c>
      <c r="DH11" s="82"/>
      <c r="DI11" s="82"/>
      <c r="DJ11" s="82" t="s">
        <v>891</v>
      </c>
      <c r="DK11" s="82"/>
      <c r="DL11" s="82"/>
      <c r="DM11" s="82" t="s">
        <v>892</v>
      </c>
      <c r="DN11" s="82"/>
      <c r="DO11" s="82"/>
      <c r="DP11" s="82" t="s">
        <v>893</v>
      </c>
      <c r="DQ11" s="82"/>
      <c r="DR11" s="82"/>
      <c r="DS11" s="82" t="s">
        <v>894</v>
      </c>
      <c r="DT11" s="82"/>
      <c r="DU11" s="82"/>
      <c r="DV11" s="82" t="s">
        <v>895</v>
      </c>
      <c r="DW11" s="82"/>
      <c r="DX11" s="82"/>
      <c r="DY11" s="98" t="s">
        <v>896</v>
      </c>
      <c r="DZ11" s="98"/>
      <c r="EA11" s="99"/>
      <c r="EB11" s="97" t="s">
        <v>897</v>
      </c>
      <c r="EC11" s="98"/>
      <c r="ED11" s="99"/>
      <c r="EE11" s="97" t="s">
        <v>898</v>
      </c>
      <c r="EF11" s="98"/>
      <c r="EG11" s="99"/>
      <c r="EH11" s="84" t="s">
        <v>899</v>
      </c>
      <c r="EI11" s="84"/>
      <c r="EJ11" s="84"/>
      <c r="EK11" s="84" t="s">
        <v>900</v>
      </c>
      <c r="EL11" s="84"/>
      <c r="EM11" s="84"/>
      <c r="EN11" s="84" t="s">
        <v>901</v>
      </c>
      <c r="EO11" s="84"/>
      <c r="EP11" s="84"/>
      <c r="EQ11" s="84" t="s">
        <v>902</v>
      </c>
      <c r="ER11" s="84"/>
      <c r="ES11" s="84"/>
      <c r="ET11" s="84" t="s">
        <v>903</v>
      </c>
      <c r="EU11" s="84"/>
      <c r="EV11" s="97"/>
      <c r="EW11" s="84" t="s">
        <v>904</v>
      </c>
      <c r="EX11" s="84"/>
      <c r="EY11" s="84"/>
      <c r="EZ11" s="84" t="s">
        <v>905</v>
      </c>
      <c r="FA11" s="84"/>
      <c r="FB11" s="84"/>
      <c r="FC11" s="84" t="s">
        <v>906</v>
      </c>
      <c r="FD11" s="84"/>
      <c r="FE11" s="84"/>
      <c r="FF11" s="84" t="s">
        <v>907</v>
      </c>
      <c r="FG11" s="84"/>
      <c r="FH11" s="84"/>
      <c r="FI11" s="84" t="s">
        <v>908</v>
      </c>
      <c r="FJ11" s="84"/>
      <c r="FK11" s="84"/>
      <c r="FL11" s="84" t="s">
        <v>909</v>
      </c>
      <c r="FM11" s="84"/>
      <c r="FN11" s="84"/>
      <c r="FO11" s="84" t="s">
        <v>910</v>
      </c>
      <c r="FP11" s="84"/>
      <c r="FQ11" s="84"/>
      <c r="FR11" s="84" t="s">
        <v>911</v>
      </c>
      <c r="FS11" s="84"/>
      <c r="FT11" s="84"/>
      <c r="FU11" s="84" t="s">
        <v>912</v>
      </c>
      <c r="FV11" s="84"/>
      <c r="FW11" s="84"/>
      <c r="FX11" s="84" t="s">
        <v>913</v>
      </c>
      <c r="FY11" s="84"/>
      <c r="FZ11" s="84"/>
      <c r="GA11" s="84" t="s">
        <v>914</v>
      </c>
      <c r="GB11" s="84"/>
      <c r="GC11" s="84"/>
      <c r="GD11" s="84" t="s">
        <v>915</v>
      </c>
      <c r="GE11" s="84"/>
      <c r="GF11" s="84"/>
      <c r="GG11" s="84" t="s">
        <v>916</v>
      </c>
      <c r="GH11" s="84"/>
      <c r="GI11" s="84"/>
      <c r="GJ11" s="84" t="s">
        <v>917</v>
      </c>
      <c r="GK11" s="84"/>
      <c r="GL11" s="84"/>
      <c r="GM11" s="84" t="s">
        <v>918</v>
      </c>
      <c r="GN11" s="84"/>
      <c r="GO11" s="84"/>
      <c r="GP11" s="97" t="s">
        <v>919</v>
      </c>
      <c r="GQ11" s="98"/>
      <c r="GR11" s="99"/>
      <c r="GS11" s="97" t="s">
        <v>920</v>
      </c>
      <c r="GT11" s="98"/>
      <c r="GU11" s="99"/>
      <c r="GV11" s="97" t="s">
        <v>921</v>
      </c>
      <c r="GW11" s="98"/>
      <c r="GX11" s="99"/>
      <c r="GY11" s="97" t="s">
        <v>922</v>
      </c>
      <c r="GZ11" s="98"/>
      <c r="HA11" s="99"/>
      <c r="HB11" s="97" t="s">
        <v>923</v>
      </c>
      <c r="HC11" s="98"/>
      <c r="HD11" s="99"/>
      <c r="HE11" s="97" t="s">
        <v>924</v>
      </c>
      <c r="HF11" s="98"/>
      <c r="HG11" s="99"/>
      <c r="HH11" s="97" t="s">
        <v>925</v>
      </c>
      <c r="HI11" s="98"/>
      <c r="HJ11" s="99"/>
      <c r="HK11" s="97" t="s">
        <v>926</v>
      </c>
      <c r="HL11" s="98"/>
      <c r="HM11" s="99"/>
      <c r="HN11" s="97" t="s">
        <v>927</v>
      </c>
      <c r="HO11" s="98"/>
      <c r="HP11" s="99"/>
      <c r="HQ11" s="97" t="s">
        <v>928</v>
      </c>
      <c r="HR11" s="98"/>
      <c r="HS11" s="99"/>
      <c r="HT11" s="97" t="s">
        <v>929</v>
      </c>
      <c r="HU11" s="98"/>
      <c r="HV11" s="99"/>
      <c r="HW11" s="97" t="s">
        <v>930</v>
      </c>
      <c r="HX11" s="98"/>
      <c r="HY11" s="99"/>
      <c r="HZ11" s="97" t="s">
        <v>931</v>
      </c>
      <c r="IA11" s="98"/>
      <c r="IB11" s="99"/>
      <c r="IC11" s="99" t="s">
        <v>932</v>
      </c>
      <c r="ID11" s="84"/>
      <c r="IE11" s="84"/>
      <c r="IF11" s="84" t="s">
        <v>933</v>
      </c>
      <c r="IG11" s="84"/>
      <c r="IH11" s="84"/>
      <c r="II11" s="84" t="s">
        <v>934</v>
      </c>
      <c r="IJ11" s="84"/>
      <c r="IK11" s="84"/>
      <c r="IL11" s="84" t="s">
        <v>935</v>
      </c>
      <c r="IM11" s="84"/>
      <c r="IN11" s="84"/>
      <c r="IO11" s="84" t="s">
        <v>936</v>
      </c>
      <c r="IP11" s="84"/>
      <c r="IQ11" s="84"/>
      <c r="IR11" s="84" t="s">
        <v>937</v>
      </c>
      <c r="IS11" s="84"/>
      <c r="IT11" s="84"/>
      <c r="IU11" s="84" t="s">
        <v>938</v>
      </c>
      <c r="IV11" s="84"/>
      <c r="IW11" s="84"/>
      <c r="IX11" s="84" t="s">
        <v>939</v>
      </c>
      <c r="IY11" s="84"/>
      <c r="IZ11" s="84"/>
      <c r="JA11" s="84" t="s">
        <v>940</v>
      </c>
      <c r="JB11" s="84"/>
      <c r="JC11" s="84"/>
      <c r="JD11" s="110" t="s">
        <v>941</v>
      </c>
      <c r="JE11" s="111"/>
      <c r="JF11" s="112"/>
      <c r="JG11" s="110" t="s">
        <v>942</v>
      </c>
      <c r="JH11" s="111"/>
      <c r="JI11" s="112"/>
      <c r="JJ11" s="110" t="s">
        <v>943</v>
      </c>
      <c r="JK11" s="111"/>
      <c r="JL11" s="112"/>
      <c r="JM11" s="110" t="s">
        <v>944</v>
      </c>
      <c r="JN11" s="111"/>
      <c r="JO11" s="112"/>
      <c r="JP11" s="110" t="s">
        <v>945</v>
      </c>
      <c r="JQ11" s="111"/>
      <c r="JR11" s="112"/>
      <c r="JS11" s="110" t="s">
        <v>946</v>
      </c>
      <c r="JT11" s="111"/>
      <c r="JU11" s="112"/>
      <c r="JV11" s="110" t="s">
        <v>947</v>
      </c>
      <c r="JW11" s="111"/>
      <c r="JX11" s="112"/>
      <c r="JY11" s="110" t="s">
        <v>948</v>
      </c>
      <c r="JZ11" s="111"/>
      <c r="KA11" s="112"/>
      <c r="KB11" s="110" t="s">
        <v>949</v>
      </c>
      <c r="KC11" s="111"/>
      <c r="KD11" s="112"/>
      <c r="KE11" s="84" t="s">
        <v>950</v>
      </c>
      <c r="KF11" s="84"/>
      <c r="KG11" s="84"/>
      <c r="KH11" s="84" t="s">
        <v>951</v>
      </c>
      <c r="KI11" s="84"/>
      <c r="KJ11" s="84"/>
      <c r="KK11" s="84" t="s">
        <v>952</v>
      </c>
      <c r="KL11" s="84"/>
      <c r="KM11" s="84"/>
      <c r="KN11" s="84" t="s">
        <v>953</v>
      </c>
      <c r="KO11" s="84"/>
      <c r="KP11" s="84"/>
      <c r="KQ11" s="84" t="s">
        <v>954</v>
      </c>
      <c r="KR11" s="84"/>
      <c r="KS11" s="84"/>
      <c r="KT11" s="84" t="s">
        <v>955</v>
      </c>
      <c r="KU11" s="84"/>
      <c r="KV11" s="84"/>
      <c r="KW11" s="84" t="s">
        <v>956</v>
      </c>
      <c r="KX11" s="84"/>
      <c r="KY11" s="84"/>
      <c r="KZ11" s="84" t="s">
        <v>957</v>
      </c>
      <c r="LA11" s="84"/>
      <c r="LB11" s="84"/>
      <c r="LC11" s="84" t="s">
        <v>958</v>
      </c>
      <c r="LD11" s="84"/>
      <c r="LE11" s="84"/>
      <c r="LF11" s="84" t="s">
        <v>959</v>
      </c>
      <c r="LG11" s="84"/>
      <c r="LH11" s="84"/>
      <c r="LI11" s="84" t="s">
        <v>960</v>
      </c>
      <c r="LJ11" s="84"/>
      <c r="LK11" s="84"/>
      <c r="LL11" s="84" t="s">
        <v>961</v>
      </c>
      <c r="LM11" s="84"/>
      <c r="LN11" s="84"/>
      <c r="LO11" s="84" t="s">
        <v>962</v>
      </c>
      <c r="LP11" s="84"/>
      <c r="LQ11" s="84"/>
      <c r="LR11" s="84" t="s">
        <v>963</v>
      </c>
      <c r="LS11" s="84"/>
      <c r="LT11" s="84"/>
      <c r="LU11" s="84" t="s">
        <v>964</v>
      </c>
      <c r="LV11" s="84"/>
      <c r="LW11" s="84"/>
      <c r="LX11" s="84" t="s">
        <v>965</v>
      </c>
      <c r="LY11" s="84"/>
      <c r="LZ11" s="84"/>
      <c r="MA11" s="84" t="s">
        <v>966</v>
      </c>
      <c r="MB11" s="84"/>
      <c r="MC11" s="97"/>
      <c r="MD11" s="84" t="s">
        <v>967</v>
      </c>
      <c r="ME11" s="84"/>
      <c r="MF11" s="97"/>
      <c r="MG11" s="84" t="s">
        <v>968</v>
      </c>
      <c r="MH11" s="84"/>
      <c r="MI11" s="97"/>
      <c r="MJ11" s="84" t="s">
        <v>969</v>
      </c>
      <c r="MK11" s="84"/>
      <c r="ML11" s="97"/>
      <c r="MM11" s="97" t="s">
        <v>970</v>
      </c>
      <c r="MN11" s="93"/>
      <c r="MO11" s="94"/>
    </row>
    <row r="12" spans="1:353" ht="99.75" customHeight="1">
      <c r="A12" s="53"/>
      <c r="B12" s="53"/>
      <c r="C12" s="107" t="s">
        <v>971</v>
      </c>
      <c r="D12" s="108"/>
      <c r="E12" s="109"/>
      <c r="F12" s="107" t="s">
        <v>972</v>
      </c>
      <c r="G12" s="108"/>
      <c r="H12" s="109"/>
      <c r="I12" s="107" t="s">
        <v>973</v>
      </c>
      <c r="J12" s="108"/>
      <c r="K12" s="109"/>
      <c r="L12" s="107" t="s">
        <v>974</v>
      </c>
      <c r="M12" s="108"/>
      <c r="N12" s="108"/>
      <c r="O12" s="107" t="s">
        <v>975</v>
      </c>
      <c r="P12" s="108"/>
      <c r="Q12" s="109"/>
      <c r="R12" s="108" t="s">
        <v>976</v>
      </c>
      <c r="S12" s="108"/>
      <c r="T12" s="109"/>
      <c r="U12" s="107" t="s">
        <v>977</v>
      </c>
      <c r="V12" s="108"/>
      <c r="W12" s="109"/>
      <c r="X12" s="107" t="s">
        <v>978</v>
      </c>
      <c r="Y12" s="108"/>
      <c r="Z12" s="109"/>
      <c r="AA12" s="107" t="s">
        <v>979</v>
      </c>
      <c r="AB12" s="108"/>
      <c r="AC12" s="109"/>
      <c r="AD12" s="107" t="s">
        <v>980</v>
      </c>
      <c r="AE12" s="108"/>
      <c r="AF12" s="109"/>
      <c r="AG12" s="107" t="s">
        <v>981</v>
      </c>
      <c r="AH12" s="108"/>
      <c r="AI12" s="109"/>
      <c r="AJ12" s="107" t="s">
        <v>982</v>
      </c>
      <c r="AK12" s="108"/>
      <c r="AL12" s="109"/>
      <c r="AM12" s="107" t="s">
        <v>983</v>
      </c>
      <c r="AN12" s="108"/>
      <c r="AO12" s="109"/>
      <c r="AP12" s="107" t="s">
        <v>984</v>
      </c>
      <c r="AQ12" s="108"/>
      <c r="AR12" s="109"/>
      <c r="AS12" s="107" t="s">
        <v>985</v>
      </c>
      <c r="AT12" s="108"/>
      <c r="AU12" s="109"/>
      <c r="AV12" s="107" t="s">
        <v>986</v>
      </c>
      <c r="AW12" s="108"/>
      <c r="AX12" s="109"/>
      <c r="AY12" s="107" t="s">
        <v>987</v>
      </c>
      <c r="AZ12" s="108"/>
      <c r="BA12" s="109"/>
      <c r="BB12" s="104" t="s">
        <v>988</v>
      </c>
      <c r="BC12" s="105"/>
      <c r="BD12" s="106"/>
      <c r="BE12" s="104" t="s">
        <v>989</v>
      </c>
      <c r="BF12" s="105"/>
      <c r="BG12" s="106"/>
      <c r="BH12" s="104" t="s">
        <v>990</v>
      </c>
      <c r="BI12" s="105"/>
      <c r="BJ12" s="106"/>
      <c r="BK12" s="104" t="s">
        <v>991</v>
      </c>
      <c r="BL12" s="105"/>
      <c r="BM12" s="106"/>
      <c r="BN12" s="104" t="s">
        <v>992</v>
      </c>
      <c r="BO12" s="105"/>
      <c r="BP12" s="106"/>
      <c r="BQ12" s="104" t="s">
        <v>993</v>
      </c>
      <c r="BR12" s="105"/>
      <c r="BS12" s="106"/>
      <c r="BT12" s="104" t="s">
        <v>994</v>
      </c>
      <c r="BU12" s="105"/>
      <c r="BV12" s="106"/>
      <c r="BW12" s="104" t="s">
        <v>995</v>
      </c>
      <c r="BX12" s="105"/>
      <c r="BY12" s="106"/>
      <c r="BZ12" s="104" t="s">
        <v>996</v>
      </c>
      <c r="CA12" s="105"/>
      <c r="CB12" s="106"/>
      <c r="CC12" s="107" t="s">
        <v>521</v>
      </c>
      <c r="CD12" s="108"/>
      <c r="CE12" s="109"/>
      <c r="CF12" s="104" t="s">
        <v>997</v>
      </c>
      <c r="CG12" s="105"/>
      <c r="CH12" s="106"/>
      <c r="CI12" s="104" t="s">
        <v>998</v>
      </c>
      <c r="CJ12" s="105"/>
      <c r="CK12" s="106"/>
      <c r="CL12" s="104" t="s">
        <v>999</v>
      </c>
      <c r="CM12" s="105"/>
      <c r="CN12" s="106"/>
      <c r="CO12" s="104" t="s">
        <v>1000</v>
      </c>
      <c r="CP12" s="105"/>
      <c r="CQ12" s="106"/>
      <c r="CR12" s="104" t="s">
        <v>1001</v>
      </c>
      <c r="CS12" s="105"/>
      <c r="CT12" s="106"/>
      <c r="CU12" s="104" t="s">
        <v>1002</v>
      </c>
      <c r="CV12" s="105"/>
      <c r="CW12" s="106"/>
      <c r="CX12" s="104" t="s">
        <v>1003</v>
      </c>
      <c r="CY12" s="105"/>
      <c r="CZ12" s="106"/>
      <c r="DA12" s="104" t="s">
        <v>1004</v>
      </c>
      <c r="DB12" s="105"/>
      <c r="DC12" s="106"/>
      <c r="DD12" s="104" t="s">
        <v>1005</v>
      </c>
      <c r="DE12" s="105"/>
      <c r="DF12" s="106"/>
      <c r="DG12" s="104" t="s">
        <v>1006</v>
      </c>
      <c r="DH12" s="105"/>
      <c r="DI12" s="106"/>
      <c r="DJ12" s="104" t="s">
        <v>1007</v>
      </c>
      <c r="DK12" s="105"/>
      <c r="DL12" s="106"/>
      <c r="DM12" s="104" t="s">
        <v>1008</v>
      </c>
      <c r="DN12" s="105"/>
      <c r="DO12" s="106"/>
      <c r="DP12" s="104" t="s">
        <v>1009</v>
      </c>
      <c r="DQ12" s="105"/>
      <c r="DR12" s="106"/>
      <c r="DS12" s="104" t="s">
        <v>1010</v>
      </c>
      <c r="DT12" s="105"/>
      <c r="DU12" s="106"/>
      <c r="DV12" s="107" t="s">
        <v>1011</v>
      </c>
      <c r="DW12" s="108"/>
      <c r="DX12" s="109"/>
      <c r="DY12" s="104" t="s">
        <v>1012</v>
      </c>
      <c r="DZ12" s="105"/>
      <c r="EA12" s="106"/>
      <c r="EB12" s="104" t="s">
        <v>1013</v>
      </c>
      <c r="EC12" s="105"/>
      <c r="ED12" s="106"/>
      <c r="EE12" s="104" t="s">
        <v>1014</v>
      </c>
      <c r="EF12" s="105"/>
      <c r="EG12" s="106"/>
      <c r="EH12" s="104" t="s">
        <v>1015</v>
      </c>
      <c r="EI12" s="105"/>
      <c r="EJ12" s="106"/>
      <c r="EK12" s="104" t="s">
        <v>1016</v>
      </c>
      <c r="EL12" s="105"/>
      <c r="EM12" s="106"/>
      <c r="EN12" s="104" t="s">
        <v>1017</v>
      </c>
      <c r="EO12" s="105"/>
      <c r="EP12" s="106"/>
      <c r="EQ12" s="104" t="s">
        <v>1018</v>
      </c>
      <c r="ER12" s="105"/>
      <c r="ES12" s="106"/>
      <c r="ET12" s="104" t="s">
        <v>1019</v>
      </c>
      <c r="EU12" s="105"/>
      <c r="EV12" s="106"/>
      <c r="EW12" s="104" t="s">
        <v>1020</v>
      </c>
      <c r="EX12" s="105"/>
      <c r="EY12" s="106"/>
      <c r="EZ12" s="104" t="s">
        <v>1021</v>
      </c>
      <c r="FA12" s="105"/>
      <c r="FB12" s="106"/>
      <c r="FC12" s="104" t="s">
        <v>1022</v>
      </c>
      <c r="FD12" s="105"/>
      <c r="FE12" s="106"/>
      <c r="FF12" s="104" t="s">
        <v>1023</v>
      </c>
      <c r="FG12" s="105"/>
      <c r="FH12" s="106"/>
      <c r="FI12" s="104" t="s">
        <v>1024</v>
      </c>
      <c r="FJ12" s="105"/>
      <c r="FK12" s="106"/>
      <c r="FL12" s="104" t="s">
        <v>1025</v>
      </c>
      <c r="FM12" s="105"/>
      <c r="FN12" s="106"/>
      <c r="FO12" s="104" t="s">
        <v>1026</v>
      </c>
      <c r="FP12" s="105"/>
      <c r="FQ12" s="106"/>
      <c r="FR12" s="104" t="s">
        <v>1027</v>
      </c>
      <c r="FS12" s="105"/>
      <c r="FT12" s="106"/>
      <c r="FU12" s="104" t="s">
        <v>1028</v>
      </c>
      <c r="FV12" s="105"/>
      <c r="FW12" s="106"/>
      <c r="FX12" s="104" t="s">
        <v>1029</v>
      </c>
      <c r="FY12" s="105"/>
      <c r="FZ12" s="106"/>
      <c r="GA12" s="104" t="s">
        <v>1030</v>
      </c>
      <c r="GB12" s="105"/>
      <c r="GC12" s="106"/>
      <c r="GD12" s="104" t="s">
        <v>1031</v>
      </c>
      <c r="GE12" s="105"/>
      <c r="GF12" s="106"/>
      <c r="GG12" s="104" t="s">
        <v>1032</v>
      </c>
      <c r="GH12" s="105"/>
      <c r="GI12" s="106"/>
      <c r="GJ12" s="104" t="s">
        <v>1033</v>
      </c>
      <c r="GK12" s="105"/>
      <c r="GL12" s="106"/>
      <c r="GM12" s="104" t="s">
        <v>1034</v>
      </c>
      <c r="GN12" s="105"/>
      <c r="GO12" s="106"/>
      <c r="GP12" s="104" t="s">
        <v>1035</v>
      </c>
      <c r="GQ12" s="105"/>
      <c r="GR12" s="106"/>
      <c r="GS12" s="104" t="s">
        <v>1036</v>
      </c>
      <c r="GT12" s="105"/>
      <c r="GU12" s="106"/>
      <c r="GV12" s="104" t="s">
        <v>1037</v>
      </c>
      <c r="GW12" s="105"/>
      <c r="GX12" s="106"/>
      <c r="GY12" s="104" t="s">
        <v>1038</v>
      </c>
      <c r="GZ12" s="105"/>
      <c r="HA12" s="106"/>
      <c r="HB12" s="104" t="s">
        <v>1039</v>
      </c>
      <c r="HC12" s="105"/>
      <c r="HD12" s="106"/>
      <c r="HE12" s="104" t="s">
        <v>1040</v>
      </c>
      <c r="HF12" s="105"/>
      <c r="HG12" s="106"/>
      <c r="HH12" s="104" t="s">
        <v>1041</v>
      </c>
      <c r="HI12" s="105"/>
      <c r="HJ12" s="106"/>
      <c r="HK12" s="104" t="s">
        <v>1042</v>
      </c>
      <c r="HL12" s="105"/>
      <c r="HM12" s="106"/>
      <c r="HN12" s="104" t="s">
        <v>1043</v>
      </c>
      <c r="HO12" s="105"/>
      <c r="HP12" s="106"/>
      <c r="HQ12" s="104" t="s">
        <v>1044</v>
      </c>
      <c r="HR12" s="105"/>
      <c r="HS12" s="106"/>
      <c r="HT12" s="104" t="s">
        <v>1045</v>
      </c>
      <c r="HU12" s="105"/>
      <c r="HV12" s="106"/>
      <c r="HW12" s="104" t="s">
        <v>1046</v>
      </c>
      <c r="HX12" s="105"/>
      <c r="HY12" s="106"/>
      <c r="HZ12" s="104" t="s">
        <v>1047</v>
      </c>
      <c r="IA12" s="105"/>
      <c r="IB12" s="106"/>
      <c r="IC12" s="104" t="s">
        <v>1048</v>
      </c>
      <c r="ID12" s="105"/>
      <c r="IE12" s="106"/>
      <c r="IF12" s="104" t="s">
        <v>1049</v>
      </c>
      <c r="IG12" s="105"/>
      <c r="IH12" s="106"/>
      <c r="II12" s="104" t="s">
        <v>1050</v>
      </c>
      <c r="IJ12" s="105"/>
      <c r="IK12" s="106"/>
      <c r="IL12" s="104" t="s">
        <v>1051</v>
      </c>
      <c r="IM12" s="105"/>
      <c r="IN12" s="106"/>
      <c r="IO12" s="104" t="s">
        <v>1052</v>
      </c>
      <c r="IP12" s="105"/>
      <c r="IQ12" s="106"/>
      <c r="IR12" s="104" t="s">
        <v>1053</v>
      </c>
      <c r="IS12" s="105"/>
      <c r="IT12" s="106"/>
      <c r="IU12" s="104" t="s">
        <v>1054</v>
      </c>
      <c r="IV12" s="105"/>
      <c r="IW12" s="106"/>
      <c r="IX12" s="104" t="s">
        <v>1055</v>
      </c>
      <c r="IY12" s="105"/>
      <c r="IZ12" s="106"/>
      <c r="JA12" s="104" t="s">
        <v>1056</v>
      </c>
      <c r="JB12" s="105"/>
      <c r="JC12" s="106"/>
      <c r="JD12" s="104" t="s">
        <v>1057</v>
      </c>
      <c r="JE12" s="105"/>
      <c r="JF12" s="106"/>
      <c r="JG12" s="104" t="s">
        <v>1058</v>
      </c>
      <c r="JH12" s="105"/>
      <c r="JI12" s="106"/>
      <c r="JJ12" s="104" t="s">
        <v>1059</v>
      </c>
      <c r="JK12" s="105"/>
      <c r="JL12" s="106"/>
      <c r="JM12" s="104" t="s">
        <v>1060</v>
      </c>
      <c r="JN12" s="105"/>
      <c r="JO12" s="106"/>
      <c r="JP12" s="104" t="s">
        <v>1061</v>
      </c>
      <c r="JQ12" s="105"/>
      <c r="JR12" s="106"/>
      <c r="JS12" s="104" t="s">
        <v>1062</v>
      </c>
      <c r="JT12" s="105"/>
      <c r="JU12" s="106"/>
      <c r="JV12" s="104" t="s">
        <v>1063</v>
      </c>
      <c r="JW12" s="105"/>
      <c r="JX12" s="106"/>
      <c r="JY12" s="104" t="s">
        <v>1064</v>
      </c>
      <c r="JZ12" s="105"/>
      <c r="KA12" s="106"/>
      <c r="KB12" s="104" t="s">
        <v>1065</v>
      </c>
      <c r="KC12" s="105"/>
      <c r="KD12" s="106"/>
      <c r="KE12" s="104" t="s">
        <v>1066</v>
      </c>
      <c r="KF12" s="105"/>
      <c r="KG12" s="106"/>
      <c r="KH12" s="104" t="s">
        <v>1067</v>
      </c>
      <c r="KI12" s="105"/>
      <c r="KJ12" s="106"/>
      <c r="KK12" s="107" t="s">
        <v>1068</v>
      </c>
      <c r="KL12" s="108"/>
      <c r="KM12" s="109"/>
      <c r="KN12" s="107" t="s">
        <v>1069</v>
      </c>
      <c r="KO12" s="108"/>
      <c r="KP12" s="109"/>
      <c r="KQ12" s="104" t="s">
        <v>1070</v>
      </c>
      <c r="KR12" s="105"/>
      <c r="KS12" s="106"/>
      <c r="KT12" s="104" t="s">
        <v>1071</v>
      </c>
      <c r="KU12" s="105"/>
      <c r="KV12" s="106"/>
      <c r="KW12" s="104" t="s">
        <v>1072</v>
      </c>
      <c r="KX12" s="105"/>
      <c r="KY12" s="106"/>
      <c r="KZ12" s="104" t="s">
        <v>1073</v>
      </c>
      <c r="LA12" s="105"/>
      <c r="LB12" s="106"/>
      <c r="LC12" s="104" t="s">
        <v>1074</v>
      </c>
      <c r="LD12" s="105"/>
      <c r="LE12" s="106"/>
      <c r="LF12" s="104" t="s">
        <v>1075</v>
      </c>
      <c r="LG12" s="105"/>
      <c r="LH12" s="106"/>
      <c r="LI12" s="104" t="s">
        <v>1076</v>
      </c>
      <c r="LJ12" s="105"/>
      <c r="LK12" s="106"/>
      <c r="LL12" s="104" t="s">
        <v>1077</v>
      </c>
      <c r="LM12" s="105"/>
      <c r="LN12" s="106"/>
      <c r="LO12" s="104" t="s">
        <v>1078</v>
      </c>
      <c r="LP12" s="105"/>
      <c r="LQ12" s="106"/>
      <c r="LR12" s="104" t="s">
        <v>1079</v>
      </c>
      <c r="LS12" s="105"/>
      <c r="LT12" s="106"/>
      <c r="LU12" s="104" t="s">
        <v>1080</v>
      </c>
      <c r="LV12" s="105"/>
      <c r="LW12" s="106"/>
      <c r="LX12" s="104" t="s">
        <v>1081</v>
      </c>
      <c r="LY12" s="105"/>
      <c r="LZ12" s="106"/>
      <c r="MA12" s="104" t="s">
        <v>1082</v>
      </c>
      <c r="MB12" s="105"/>
      <c r="MC12" s="106"/>
      <c r="MD12" s="104" t="s">
        <v>1083</v>
      </c>
      <c r="ME12" s="105"/>
      <c r="MF12" s="106"/>
      <c r="MG12" s="104" t="s">
        <v>1084</v>
      </c>
      <c r="MH12" s="105"/>
      <c r="MI12" s="106"/>
      <c r="MJ12" s="107" t="s">
        <v>1085</v>
      </c>
      <c r="MK12" s="108"/>
      <c r="ML12" s="109"/>
      <c r="MM12" s="107" t="s">
        <v>1086</v>
      </c>
      <c r="MN12" s="108"/>
      <c r="MO12" s="109"/>
    </row>
    <row r="13" spans="1:353" ht="144">
      <c r="A13" s="53"/>
      <c r="B13" s="53"/>
      <c r="C13" s="22" t="s">
        <v>189</v>
      </c>
      <c r="D13" s="23" t="s">
        <v>1087</v>
      </c>
      <c r="E13" s="24" t="s">
        <v>1088</v>
      </c>
      <c r="F13" s="22" t="s">
        <v>1089</v>
      </c>
      <c r="G13" s="23" t="s">
        <v>1090</v>
      </c>
      <c r="H13" s="24" t="s">
        <v>1091</v>
      </c>
      <c r="I13" s="22" t="s">
        <v>1092</v>
      </c>
      <c r="J13" s="23" t="s">
        <v>1093</v>
      </c>
      <c r="K13" s="24" t="s">
        <v>1094</v>
      </c>
      <c r="L13" s="22" t="s">
        <v>1095</v>
      </c>
      <c r="M13" s="23" t="s">
        <v>1096</v>
      </c>
      <c r="N13" s="39" t="s">
        <v>1097</v>
      </c>
      <c r="O13" s="22" t="s">
        <v>1095</v>
      </c>
      <c r="P13" s="23" t="s">
        <v>1096</v>
      </c>
      <c r="Q13" s="24" t="s">
        <v>196</v>
      </c>
      <c r="R13" s="23" t="s">
        <v>1098</v>
      </c>
      <c r="S13" s="23" t="s">
        <v>1099</v>
      </c>
      <c r="T13" s="24" t="s">
        <v>1100</v>
      </c>
      <c r="U13" s="22" t="s">
        <v>1101</v>
      </c>
      <c r="V13" s="23" t="s">
        <v>1102</v>
      </c>
      <c r="W13" s="24" t="s">
        <v>1103</v>
      </c>
      <c r="X13" s="22" t="s">
        <v>1104</v>
      </c>
      <c r="Y13" s="23" t="s">
        <v>1105</v>
      </c>
      <c r="Z13" s="24" t="s">
        <v>1106</v>
      </c>
      <c r="AA13" s="22" t="s">
        <v>1107</v>
      </c>
      <c r="AB13" s="23" t="s">
        <v>1108</v>
      </c>
      <c r="AC13" s="24" t="s">
        <v>1109</v>
      </c>
      <c r="AD13" s="22" t="s">
        <v>1110</v>
      </c>
      <c r="AE13" s="23" t="s">
        <v>750</v>
      </c>
      <c r="AF13" s="24" t="s">
        <v>1111</v>
      </c>
      <c r="AG13" s="22" t="s">
        <v>1112</v>
      </c>
      <c r="AH13" s="23" t="s">
        <v>1113</v>
      </c>
      <c r="AI13" s="24" t="s">
        <v>1114</v>
      </c>
      <c r="AJ13" s="22" t="s">
        <v>194</v>
      </c>
      <c r="AK13" s="23" t="s">
        <v>1115</v>
      </c>
      <c r="AL13" s="24" t="s">
        <v>330</v>
      </c>
      <c r="AM13" s="22" t="s">
        <v>1116</v>
      </c>
      <c r="AN13" s="23" t="s">
        <v>1117</v>
      </c>
      <c r="AO13" s="24" t="s">
        <v>1118</v>
      </c>
      <c r="AP13" s="22" t="s">
        <v>1119</v>
      </c>
      <c r="AQ13" s="23" t="s">
        <v>1120</v>
      </c>
      <c r="AR13" s="24" t="s">
        <v>631</v>
      </c>
      <c r="AS13" s="22" t="s">
        <v>1121</v>
      </c>
      <c r="AT13" s="23" t="s">
        <v>1122</v>
      </c>
      <c r="AU13" s="24" t="s">
        <v>1123</v>
      </c>
      <c r="AV13" s="22" t="s">
        <v>180</v>
      </c>
      <c r="AW13" s="23" t="s">
        <v>1124</v>
      </c>
      <c r="AX13" s="24" t="s">
        <v>1125</v>
      </c>
      <c r="AY13" s="22" t="s">
        <v>1126</v>
      </c>
      <c r="AZ13" s="23" t="s">
        <v>1127</v>
      </c>
      <c r="BA13" s="24" t="s">
        <v>839</v>
      </c>
      <c r="BB13" s="7" t="s">
        <v>1128</v>
      </c>
      <c r="BC13" s="8" t="s">
        <v>232</v>
      </c>
      <c r="BD13" s="9" t="s">
        <v>1129</v>
      </c>
      <c r="BE13" s="7" t="s">
        <v>1130</v>
      </c>
      <c r="BF13" s="8" t="s">
        <v>1131</v>
      </c>
      <c r="BG13" s="9" t="s">
        <v>1132</v>
      </c>
      <c r="BH13" s="7" t="s">
        <v>1133</v>
      </c>
      <c r="BI13" s="8" t="s">
        <v>1134</v>
      </c>
      <c r="BJ13" s="9" t="s">
        <v>1135</v>
      </c>
      <c r="BK13" s="7" t="s">
        <v>667</v>
      </c>
      <c r="BL13" s="8" t="s">
        <v>668</v>
      </c>
      <c r="BM13" s="9" t="s">
        <v>286</v>
      </c>
      <c r="BN13" s="7" t="s">
        <v>1136</v>
      </c>
      <c r="BO13" s="8" t="s">
        <v>1137</v>
      </c>
      <c r="BP13" s="9" t="s">
        <v>1138</v>
      </c>
      <c r="BQ13" s="7" t="s">
        <v>1139</v>
      </c>
      <c r="BR13" s="8" t="s">
        <v>1140</v>
      </c>
      <c r="BS13" s="9" t="s">
        <v>1141</v>
      </c>
      <c r="BT13" s="7" t="s">
        <v>1142</v>
      </c>
      <c r="BU13" s="8" t="s">
        <v>1143</v>
      </c>
      <c r="BV13" s="9" t="s">
        <v>1144</v>
      </c>
      <c r="BW13" s="7" t="s">
        <v>1145</v>
      </c>
      <c r="BX13" s="8" t="s">
        <v>1146</v>
      </c>
      <c r="BY13" s="9" t="s">
        <v>1147</v>
      </c>
      <c r="BZ13" s="7" t="s">
        <v>1148</v>
      </c>
      <c r="CA13" s="8" t="s">
        <v>1149</v>
      </c>
      <c r="CB13" s="9" t="s">
        <v>1150</v>
      </c>
      <c r="CC13" s="7" t="s">
        <v>194</v>
      </c>
      <c r="CD13" s="8" t="s">
        <v>345</v>
      </c>
      <c r="CE13" s="9" t="s">
        <v>196</v>
      </c>
      <c r="CF13" s="7" t="s">
        <v>1151</v>
      </c>
      <c r="CG13" s="8" t="s">
        <v>1152</v>
      </c>
      <c r="CH13" s="9" t="s">
        <v>1153</v>
      </c>
      <c r="CI13" s="7" t="s">
        <v>655</v>
      </c>
      <c r="CJ13" s="8" t="s">
        <v>1154</v>
      </c>
      <c r="CK13" s="9" t="s">
        <v>657</v>
      </c>
      <c r="CL13" s="7" t="s">
        <v>1155</v>
      </c>
      <c r="CM13" s="8" t="s">
        <v>1156</v>
      </c>
      <c r="CN13" s="9" t="s">
        <v>1157</v>
      </c>
      <c r="CO13" s="7" t="s">
        <v>1158</v>
      </c>
      <c r="CP13" s="8" t="s">
        <v>1159</v>
      </c>
      <c r="CQ13" s="9" t="s">
        <v>1160</v>
      </c>
      <c r="CR13" s="7" t="s">
        <v>1161</v>
      </c>
      <c r="CS13" s="8" t="s">
        <v>1162</v>
      </c>
      <c r="CT13" s="9" t="s">
        <v>1163</v>
      </c>
      <c r="CU13" s="7" t="s">
        <v>1164</v>
      </c>
      <c r="CV13" s="8" t="s">
        <v>1165</v>
      </c>
      <c r="CW13" s="9" t="s">
        <v>1166</v>
      </c>
      <c r="CX13" s="7" t="s">
        <v>1167</v>
      </c>
      <c r="CY13" s="8" t="s">
        <v>1168</v>
      </c>
      <c r="CZ13" s="9" t="s">
        <v>1169</v>
      </c>
      <c r="DA13" s="7" t="s">
        <v>1170</v>
      </c>
      <c r="DB13" s="8" t="s">
        <v>1171</v>
      </c>
      <c r="DC13" s="9" t="s">
        <v>1172</v>
      </c>
      <c r="DD13" s="7" t="s">
        <v>249</v>
      </c>
      <c r="DE13" s="8" t="s">
        <v>1173</v>
      </c>
      <c r="DF13" s="9" t="s">
        <v>251</v>
      </c>
      <c r="DG13" s="7" t="s">
        <v>1174</v>
      </c>
      <c r="DH13" s="8" t="s">
        <v>1175</v>
      </c>
      <c r="DI13" s="9" t="s">
        <v>1176</v>
      </c>
      <c r="DJ13" s="7" t="s">
        <v>1177</v>
      </c>
      <c r="DK13" s="8" t="s">
        <v>1178</v>
      </c>
      <c r="DL13" s="9" t="s">
        <v>1179</v>
      </c>
      <c r="DM13" s="7" t="s">
        <v>374</v>
      </c>
      <c r="DN13" s="8" t="s">
        <v>1180</v>
      </c>
      <c r="DO13" s="9" t="s">
        <v>376</v>
      </c>
      <c r="DP13" s="7" t="s">
        <v>1181</v>
      </c>
      <c r="DQ13" s="8" t="s">
        <v>1182</v>
      </c>
      <c r="DR13" s="9" t="s">
        <v>1183</v>
      </c>
      <c r="DS13" s="7" t="s">
        <v>1184</v>
      </c>
      <c r="DT13" s="8" t="s">
        <v>1185</v>
      </c>
      <c r="DU13" s="9" t="s">
        <v>1186</v>
      </c>
      <c r="DV13" s="7" t="s">
        <v>1187</v>
      </c>
      <c r="DW13" s="8" t="s">
        <v>1188</v>
      </c>
      <c r="DX13" s="9" t="s">
        <v>1189</v>
      </c>
      <c r="DY13" s="7" t="s">
        <v>1190</v>
      </c>
      <c r="DZ13" s="8" t="s">
        <v>790</v>
      </c>
      <c r="EA13" s="9" t="s">
        <v>789</v>
      </c>
      <c r="EB13" s="7" t="s">
        <v>713</v>
      </c>
      <c r="EC13" s="8" t="s">
        <v>1191</v>
      </c>
      <c r="ED13" s="9" t="s">
        <v>715</v>
      </c>
      <c r="EE13" s="7" t="s">
        <v>1192</v>
      </c>
      <c r="EF13" s="8" t="s">
        <v>1193</v>
      </c>
      <c r="EG13" s="9" t="s">
        <v>1194</v>
      </c>
      <c r="EH13" s="7" t="s">
        <v>1195</v>
      </c>
      <c r="EI13" s="8" t="s">
        <v>1196</v>
      </c>
      <c r="EJ13" s="9" t="s">
        <v>1197</v>
      </c>
      <c r="EK13" s="7" t="s">
        <v>1198</v>
      </c>
      <c r="EL13" s="8" t="s">
        <v>1199</v>
      </c>
      <c r="EM13" s="9" t="s">
        <v>1200</v>
      </c>
      <c r="EN13" s="7" t="s">
        <v>1201</v>
      </c>
      <c r="EO13" s="8" t="s">
        <v>1202</v>
      </c>
      <c r="EP13" s="9" t="s">
        <v>1197</v>
      </c>
      <c r="EQ13" s="7" t="s">
        <v>1203</v>
      </c>
      <c r="ER13" s="8" t="s">
        <v>1204</v>
      </c>
      <c r="ES13" s="9" t="s">
        <v>227</v>
      </c>
      <c r="ET13" s="7" t="s">
        <v>1205</v>
      </c>
      <c r="EU13" s="8" t="s">
        <v>1206</v>
      </c>
      <c r="EV13" s="9" t="s">
        <v>1207</v>
      </c>
      <c r="EW13" s="7" t="s">
        <v>360</v>
      </c>
      <c r="EX13" s="8" t="s">
        <v>1208</v>
      </c>
      <c r="EY13" s="9" t="s">
        <v>362</v>
      </c>
      <c r="EZ13" s="7" t="s">
        <v>202</v>
      </c>
      <c r="FA13" s="8" t="s">
        <v>705</v>
      </c>
      <c r="FB13" s="9" t="s">
        <v>1125</v>
      </c>
      <c r="FC13" s="7" t="s">
        <v>667</v>
      </c>
      <c r="FD13" s="8" t="s">
        <v>1209</v>
      </c>
      <c r="FE13" s="9" t="s">
        <v>669</v>
      </c>
      <c r="FF13" s="7" t="s">
        <v>1210</v>
      </c>
      <c r="FG13" s="8" t="s">
        <v>831</v>
      </c>
      <c r="FH13" s="9" t="s">
        <v>1211</v>
      </c>
      <c r="FI13" s="7" t="s">
        <v>1212</v>
      </c>
      <c r="FJ13" s="8" t="s">
        <v>1213</v>
      </c>
      <c r="FK13" s="9" t="s">
        <v>1214</v>
      </c>
      <c r="FL13" s="7" t="s">
        <v>1215</v>
      </c>
      <c r="FM13" s="8" t="s">
        <v>1216</v>
      </c>
      <c r="FN13" s="9" t="s">
        <v>1217</v>
      </c>
      <c r="FO13" s="7" t="s">
        <v>180</v>
      </c>
      <c r="FP13" s="8" t="s">
        <v>1218</v>
      </c>
      <c r="FQ13" s="9" t="s">
        <v>1219</v>
      </c>
      <c r="FR13" s="7" t="s">
        <v>194</v>
      </c>
      <c r="FS13" s="8" t="s">
        <v>1220</v>
      </c>
      <c r="FT13" s="9" t="s">
        <v>345</v>
      </c>
      <c r="FU13" s="7" t="s">
        <v>1221</v>
      </c>
      <c r="FV13" s="8" t="s">
        <v>1222</v>
      </c>
      <c r="FW13" s="9" t="s">
        <v>1223</v>
      </c>
      <c r="FX13" s="7" t="s">
        <v>1224</v>
      </c>
      <c r="FY13" s="8" t="s">
        <v>1225</v>
      </c>
      <c r="FZ13" s="9" t="s">
        <v>1226</v>
      </c>
      <c r="GA13" s="7" t="s">
        <v>360</v>
      </c>
      <c r="GB13" s="8" t="s">
        <v>741</v>
      </c>
      <c r="GC13" s="9" t="s">
        <v>666</v>
      </c>
      <c r="GD13" s="7" t="s">
        <v>1227</v>
      </c>
      <c r="GE13" s="8" t="s">
        <v>1228</v>
      </c>
      <c r="GF13" s="9" t="s">
        <v>286</v>
      </c>
      <c r="GG13" s="7" t="s">
        <v>1229</v>
      </c>
      <c r="GH13" s="8" t="s">
        <v>1230</v>
      </c>
      <c r="GI13" s="9" t="s">
        <v>1231</v>
      </c>
      <c r="GJ13" s="7" t="s">
        <v>360</v>
      </c>
      <c r="GK13" s="8" t="s">
        <v>1208</v>
      </c>
      <c r="GL13" s="9" t="s">
        <v>1232</v>
      </c>
      <c r="GM13" s="7" t="s">
        <v>1233</v>
      </c>
      <c r="GN13" s="8" t="s">
        <v>1234</v>
      </c>
      <c r="GO13" s="9" t="s">
        <v>1235</v>
      </c>
      <c r="GP13" s="7" t="s">
        <v>1236</v>
      </c>
      <c r="GQ13" s="8" t="s">
        <v>1237</v>
      </c>
      <c r="GR13" s="9" t="s">
        <v>1238</v>
      </c>
      <c r="GS13" s="7" t="s">
        <v>1239</v>
      </c>
      <c r="GT13" s="8" t="s">
        <v>1240</v>
      </c>
      <c r="GU13" s="9" t="s">
        <v>1241</v>
      </c>
      <c r="GV13" s="7" t="s">
        <v>1242</v>
      </c>
      <c r="GW13" s="8" t="s">
        <v>1243</v>
      </c>
      <c r="GX13" s="9" t="s">
        <v>1244</v>
      </c>
      <c r="GY13" s="7" t="s">
        <v>180</v>
      </c>
      <c r="GZ13" s="8" t="s">
        <v>705</v>
      </c>
      <c r="HA13" s="9" t="s">
        <v>1125</v>
      </c>
      <c r="HB13" s="7" t="s">
        <v>1245</v>
      </c>
      <c r="HC13" s="8" t="s">
        <v>1246</v>
      </c>
      <c r="HD13" s="9" t="s">
        <v>1247</v>
      </c>
      <c r="HE13" s="7" t="s">
        <v>1248</v>
      </c>
      <c r="HF13" s="8" t="s">
        <v>1249</v>
      </c>
      <c r="HG13" s="9" t="s">
        <v>1250</v>
      </c>
      <c r="HH13" s="7" t="s">
        <v>1251</v>
      </c>
      <c r="HI13" s="8" t="s">
        <v>1252</v>
      </c>
      <c r="HJ13" s="9" t="s">
        <v>1253</v>
      </c>
      <c r="HK13" s="7" t="s">
        <v>360</v>
      </c>
      <c r="HL13" s="8" t="s">
        <v>665</v>
      </c>
      <c r="HM13" s="9" t="s">
        <v>362</v>
      </c>
      <c r="HN13" s="7" t="s">
        <v>1254</v>
      </c>
      <c r="HO13" s="8" t="s">
        <v>1255</v>
      </c>
      <c r="HP13" s="9" t="s">
        <v>1256</v>
      </c>
      <c r="HQ13" s="7" t="s">
        <v>1257</v>
      </c>
      <c r="HR13" s="8" t="s">
        <v>1258</v>
      </c>
      <c r="HS13" s="9" t="s">
        <v>1259</v>
      </c>
      <c r="HT13" s="7" t="s">
        <v>667</v>
      </c>
      <c r="HU13" s="8" t="s">
        <v>1260</v>
      </c>
      <c r="HV13" s="9" t="s">
        <v>1261</v>
      </c>
      <c r="HW13" s="7" t="s">
        <v>205</v>
      </c>
      <c r="HX13" s="8" t="s">
        <v>276</v>
      </c>
      <c r="HY13" s="9" t="s">
        <v>1262</v>
      </c>
      <c r="HZ13" s="7" t="s">
        <v>1263</v>
      </c>
      <c r="IA13" s="8" t="s">
        <v>1264</v>
      </c>
      <c r="IB13" s="9" t="s">
        <v>1265</v>
      </c>
      <c r="IC13" s="7" t="s">
        <v>1266</v>
      </c>
      <c r="ID13" s="8" t="s">
        <v>1267</v>
      </c>
      <c r="IE13" s="9" t="s">
        <v>826</v>
      </c>
      <c r="IF13" s="7" t="s">
        <v>1268</v>
      </c>
      <c r="IG13" s="8" t="s">
        <v>1269</v>
      </c>
      <c r="IH13" s="9" t="s">
        <v>1270</v>
      </c>
      <c r="II13" s="7" t="s">
        <v>1271</v>
      </c>
      <c r="IJ13" s="8" t="s">
        <v>1272</v>
      </c>
      <c r="IK13" s="9" t="s">
        <v>1273</v>
      </c>
      <c r="IL13" s="7" t="s">
        <v>301</v>
      </c>
      <c r="IM13" s="8" t="s">
        <v>1115</v>
      </c>
      <c r="IN13" s="9" t="s">
        <v>1274</v>
      </c>
      <c r="IO13" s="7" t="s">
        <v>1275</v>
      </c>
      <c r="IP13" s="8" t="s">
        <v>1276</v>
      </c>
      <c r="IQ13" s="9" t="s">
        <v>1277</v>
      </c>
      <c r="IR13" s="7" t="s">
        <v>1278</v>
      </c>
      <c r="IS13" s="8" t="s">
        <v>1279</v>
      </c>
      <c r="IT13" s="9" t="s">
        <v>781</v>
      </c>
      <c r="IU13" s="7" t="s">
        <v>1280</v>
      </c>
      <c r="IV13" s="8" t="s">
        <v>1281</v>
      </c>
      <c r="IW13" s="9" t="s">
        <v>1282</v>
      </c>
      <c r="IX13" s="7" t="s">
        <v>180</v>
      </c>
      <c r="IY13" s="8" t="s">
        <v>259</v>
      </c>
      <c r="IZ13" s="9" t="s">
        <v>260</v>
      </c>
      <c r="JA13" s="7" t="s">
        <v>1283</v>
      </c>
      <c r="JB13" s="8" t="s">
        <v>1284</v>
      </c>
      <c r="JC13" s="9" t="s">
        <v>1285</v>
      </c>
      <c r="JD13" s="7" t="s">
        <v>1286</v>
      </c>
      <c r="JE13" s="8" t="s">
        <v>1287</v>
      </c>
      <c r="JF13" s="9" t="s">
        <v>657</v>
      </c>
      <c r="JG13" s="7" t="s">
        <v>1288</v>
      </c>
      <c r="JH13" s="8" t="s">
        <v>1289</v>
      </c>
      <c r="JI13" s="9" t="s">
        <v>1290</v>
      </c>
      <c r="JJ13" s="7" t="s">
        <v>1291</v>
      </c>
      <c r="JK13" s="8" t="s">
        <v>1292</v>
      </c>
      <c r="JL13" s="9" t="s">
        <v>1293</v>
      </c>
      <c r="JM13" s="7" t="s">
        <v>1294</v>
      </c>
      <c r="JN13" s="8" t="s">
        <v>1295</v>
      </c>
      <c r="JO13" s="9" t="s">
        <v>1296</v>
      </c>
      <c r="JP13" s="7" t="s">
        <v>1297</v>
      </c>
      <c r="JQ13" s="8" t="s">
        <v>1298</v>
      </c>
      <c r="JR13" s="9" t="s">
        <v>1299</v>
      </c>
      <c r="JS13" s="7" t="s">
        <v>360</v>
      </c>
      <c r="JT13" s="8" t="s">
        <v>1300</v>
      </c>
      <c r="JU13" s="9" t="s">
        <v>666</v>
      </c>
      <c r="JV13" s="7" t="s">
        <v>1301</v>
      </c>
      <c r="JW13" s="8" t="s">
        <v>1302</v>
      </c>
      <c r="JX13" s="9" t="s">
        <v>1303</v>
      </c>
      <c r="JY13" s="7" t="s">
        <v>1304</v>
      </c>
      <c r="JZ13" s="8" t="s">
        <v>1305</v>
      </c>
      <c r="KA13" s="9" t="s">
        <v>1306</v>
      </c>
      <c r="KB13" s="7" t="s">
        <v>1307</v>
      </c>
      <c r="KC13" s="8" t="s">
        <v>1308</v>
      </c>
      <c r="KD13" s="9" t="s">
        <v>1309</v>
      </c>
      <c r="KE13" s="7" t="s">
        <v>1310</v>
      </c>
      <c r="KF13" s="8" t="s">
        <v>1311</v>
      </c>
      <c r="KG13" s="9" t="s">
        <v>1312</v>
      </c>
      <c r="KH13" s="7" t="s">
        <v>1161</v>
      </c>
      <c r="KI13" s="8" t="s">
        <v>1165</v>
      </c>
      <c r="KJ13" s="9" t="s">
        <v>1313</v>
      </c>
      <c r="KK13" s="7" t="s">
        <v>1314</v>
      </c>
      <c r="KL13" s="8" t="s">
        <v>1315</v>
      </c>
      <c r="KM13" s="9" t="s">
        <v>1316</v>
      </c>
      <c r="KN13" s="7" t="s">
        <v>1317</v>
      </c>
      <c r="KO13" s="8" t="s">
        <v>1318</v>
      </c>
      <c r="KP13" s="9" t="s">
        <v>1319</v>
      </c>
      <c r="KQ13" s="7" t="s">
        <v>1320</v>
      </c>
      <c r="KR13" s="8" t="s">
        <v>1321</v>
      </c>
      <c r="KS13" s="9" t="s">
        <v>1322</v>
      </c>
      <c r="KT13" s="7" t="s">
        <v>1323</v>
      </c>
      <c r="KU13" s="8" t="s">
        <v>1324</v>
      </c>
      <c r="KV13" s="9" t="s">
        <v>1325</v>
      </c>
      <c r="KW13" s="7" t="s">
        <v>360</v>
      </c>
      <c r="KX13" s="8" t="s">
        <v>665</v>
      </c>
      <c r="KY13" s="9" t="s">
        <v>1326</v>
      </c>
      <c r="KZ13" s="7" t="s">
        <v>1327</v>
      </c>
      <c r="LA13" s="8" t="s">
        <v>1328</v>
      </c>
      <c r="LB13" s="9" t="s">
        <v>1329</v>
      </c>
      <c r="LC13" s="7" t="s">
        <v>1330</v>
      </c>
      <c r="LD13" s="8" t="s">
        <v>1331</v>
      </c>
      <c r="LE13" s="9" t="s">
        <v>1332</v>
      </c>
      <c r="LF13" s="7" t="s">
        <v>360</v>
      </c>
      <c r="LG13" s="8" t="s">
        <v>1326</v>
      </c>
      <c r="LH13" s="9" t="s">
        <v>666</v>
      </c>
      <c r="LI13" s="7" t="s">
        <v>1333</v>
      </c>
      <c r="LJ13" s="8" t="s">
        <v>1334</v>
      </c>
      <c r="LK13" s="9" t="s">
        <v>1335</v>
      </c>
      <c r="LL13" s="7" t="s">
        <v>1336</v>
      </c>
      <c r="LM13" s="8" t="s">
        <v>345</v>
      </c>
      <c r="LN13" s="9" t="s">
        <v>196</v>
      </c>
      <c r="LO13" s="7" t="s">
        <v>1337</v>
      </c>
      <c r="LP13" s="8" t="s">
        <v>1338</v>
      </c>
      <c r="LQ13" s="9" t="s">
        <v>1339</v>
      </c>
      <c r="LR13" s="7" t="s">
        <v>1266</v>
      </c>
      <c r="LS13" s="8" t="s">
        <v>1340</v>
      </c>
      <c r="LT13" s="9" t="s">
        <v>1341</v>
      </c>
      <c r="LU13" s="7" t="s">
        <v>1342</v>
      </c>
      <c r="LV13" s="8" t="s">
        <v>1343</v>
      </c>
      <c r="LW13" s="9" t="s">
        <v>1344</v>
      </c>
      <c r="LX13" s="7" t="s">
        <v>815</v>
      </c>
      <c r="LY13" s="8" t="s">
        <v>816</v>
      </c>
      <c r="LZ13" s="9" t="s">
        <v>1345</v>
      </c>
      <c r="MA13" s="7" t="s">
        <v>1346</v>
      </c>
      <c r="MB13" s="8" t="s">
        <v>1347</v>
      </c>
      <c r="MC13" s="9" t="s">
        <v>1348</v>
      </c>
      <c r="MD13" s="7" t="s">
        <v>1349</v>
      </c>
      <c r="ME13" s="8" t="s">
        <v>1350</v>
      </c>
      <c r="MF13" s="9" t="s">
        <v>1351</v>
      </c>
      <c r="MG13" s="7" t="s">
        <v>1352</v>
      </c>
      <c r="MH13" s="8" t="s">
        <v>1353</v>
      </c>
      <c r="MI13" s="9" t="s">
        <v>1354</v>
      </c>
      <c r="MJ13" s="7" t="s">
        <v>1355</v>
      </c>
      <c r="MK13" s="8" t="s">
        <v>1356</v>
      </c>
      <c r="ML13" s="9" t="s">
        <v>1357</v>
      </c>
      <c r="MM13" s="7" t="s">
        <v>1358</v>
      </c>
      <c r="MN13" s="8" t="s">
        <v>1359</v>
      </c>
      <c r="MO13" s="9" t="s">
        <v>1360</v>
      </c>
    </row>
    <row r="14" spans="1:353" ht="15.6">
      <c r="A14" s="10">
        <v>1</v>
      </c>
      <c r="B14" s="11"/>
      <c r="C14" s="12"/>
      <c r="D14" s="12"/>
      <c r="E14" s="12"/>
      <c r="F14" s="11"/>
      <c r="G14" s="11"/>
      <c r="H14" s="11"/>
      <c r="I14" s="11"/>
      <c r="J14" s="11"/>
      <c r="K14" s="1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5"/>
      <c r="BH14" s="25"/>
      <c r="BI14" s="25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14"/>
      <c r="DZ14" s="14"/>
      <c r="EA14" s="14"/>
      <c r="EB14" s="14"/>
      <c r="EC14" s="14"/>
      <c r="ED14" s="14"/>
      <c r="EE14" s="14"/>
      <c r="EF14" s="14"/>
      <c r="EG14" s="14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14"/>
      <c r="EV14" s="14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27"/>
      <c r="MD14" s="14"/>
      <c r="ME14" s="14"/>
      <c r="MF14" s="14"/>
      <c r="MG14" s="14"/>
      <c r="MH14" s="14"/>
      <c r="MI14" s="14"/>
      <c r="MJ14" s="14"/>
      <c r="MK14" s="14"/>
      <c r="ML14" s="27"/>
      <c r="MM14" s="14"/>
      <c r="MN14" s="14"/>
      <c r="MO14" s="14"/>
    </row>
    <row r="15" spans="1:353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/>
      <c r="BH15" s="14"/>
      <c r="BI15" s="14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27"/>
      <c r="MD15" s="14"/>
      <c r="ME15" s="14"/>
      <c r="MF15" s="14"/>
      <c r="MG15" s="14"/>
      <c r="MH15" s="14"/>
      <c r="MI15" s="14"/>
      <c r="MJ15" s="14"/>
      <c r="MK15" s="14"/>
      <c r="ML15" s="27"/>
      <c r="MM15" s="14"/>
      <c r="MN15" s="14"/>
      <c r="MO15" s="14"/>
    </row>
    <row r="16" spans="1:353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/>
      <c r="BH16" s="14"/>
      <c r="BI16" s="14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27"/>
      <c r="MD16" s="14"/>
      <c r="ME16" s="14"/>
      <c r="MF16" s="14"/>
      <c r="MG16" s="14"/>
      <c r="MH16" s="14"/>
      <c r="MI16" s="14"/>
      <c r="MJ16" s="14"/>
      <c r="MK16" s="14"/>
      <c r="ML16" s="27"/>
      <c r="MM16" s="14"/>
      <c r="MN16" s="14"/>
      <c r="MO16" s="14"/>
    </row>
    <row r="17" spans="1:353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/>
      <c r="BH17" s="14"/>
      <c r="BI17" s="14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27"/>
      <c r="MD17" s="14"/>
      <c r="ME17" s="14"/>
      <c r="MF17" s="14"/>
      <c r="MG17" s="14"/>
      <c r="MH17" s="14"/>
      <c r="MI17" s="14"/>
      <c r="MJ17" s="14"/>
      <c r="MK17" s="14"/>
      <c r="ML17" s="27"/>
      <c r="MM17" s="14"/>
      <c r="MN17" s="14"/>
      <c r="MO17" s="14"/>
    </row>
    <row r="18" spans="1:353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/>
      <c r="BH18" s="14"/>
      <c r="BI18" s="14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27"/>
      <c r="MD18" s="14"/>
      <c r="ME18" s="14"/>
      <c r="MF18" s="14"/>
      <c r="MG18" s="14"/>
      <c r="MH18" s="14"/>
      <c r="MI18" s="14"/>
      <c r="MJ18" s="14"/>
      <c r="MK18" s="14"/>
      <c r="ML18" s="27"/>
      <c r="MM18" s="14"/>
      <c r="MN18" s="14"/>
      <c r="MO18" s="14"/>
    </row>
    <row r="19" spans="1:353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/>
      <c r="BH19" s="14"/>
      <c r="BI19" s="14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27"/>
      <c r="MD19" s="14"/>
      <c r="ME19" s="14"/>
      <c r="MF19" s="14"/>
      <c r="MG19" s="14"/>
      <c r="MH19" s="14"/>
      <c r="MI19" s="14"/>
      <c r="MJ19" s="14"/>
      <c r="MK19" s="14"/>
      <c r="ML19" s="27"/>
      <c r="MM19" s="14"/>
      <c r="MN19" s="14"/>
      <c r="MO19" s="14"/>
    </row>
    <row r="20" spans="1:353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/>
      <c r="BH20" s="14"/>
      <c r="BI20" s="14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27"/>
      <c r="MD20" s="14"/>
      <c r="ME20" s="14"/>
      <c r="MF20" s="14"/>
      <c r="MG20" s="14"/>
      <c r="MH20" s="14"/>
      <c r="MI20" s="14"/>
      <c r="MJ20" s="14"/>
      <c r="MK20" s="14"/>
      <c r="ML20" s="27"/>
      <c r="MM20" s="14"/>
      <c r="MN20" s="14"/>
      <c r="MO20" s="14"/>
    </row>
    <row r="21" spans="1:353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27"/>
      <c r="MD21" s="14"/>
      <c r="ME21" s="14"/>
      <c r="MF21" s="14"/>
      <c r="MG21" s="14"/>
      <c r="MH21" s="14"/>
      <c r="MI21" s="14"/>
      <c r="MJ21" s="14"/>
      <c r="MK21" s="14"/>
      <c r="ML21" s="27"/>
      <c r="MM21" s="14"/>
      <c r="MN21" s="14"/>
      <c r="MO21" s="14"/>
    </row>
    <row r="22" spans="1:353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27"/>
      <c r="MD22" s="14"/>
      <c r="ME22" s="14"/>
      <c r="MF22" s="14"/>
      <c r="MG22" s="14"/>
      <c r="MH22" s="14"/>
      <c r="MI22" s="14"/>
      <c r="MJ22" s="14"/>
      <c r="MK22" s="14"/>
      <c r="ML22" s="27"/>
      <c r="MM22" s="14"/>
      <c r="MN22" s="14"/>
      <c r="MO22" s="14"/>
    </row>
    <row r="23" spans="1:353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27"/>
      <c r="MD23" s="14"/>
      <c r="ME23" s="14"/>
      <c r="MF23" s="14"/>
      <c r="MG23" s="14"/>
      <c r="MH23" s="14"/>
      <c r="MI23" s="14"/>
      <c r="MJ23" s="14"/>
      <c r="MK23" s="14"/>
      <c r="ML23" s="27"/>
      <c r="MM23" s="14"/>
      <c r="MN23" s="14"/>
      <c r="MO23" s="14"/>
    </row>
    <row r="24" spans="1:353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27"/>
      <c r="MD24" s="14"/>
      <c r="ME24" s="14"/>
      <c r="MF24" s="14"/>
      <c r="MG24" s="14"/>
      <c r="MH24" s="14"/>
      <c r="MI24" s="14"/>
      <c r="MJ24" s="14"/>
      <c r="MK24" s="14"/>
      <c r="ML24" s="27"/>
      <c r="MM24" s="14"/>
      <c r="MN24" s="14"/>
      <c r="MO24" s="14"/>
    </row>
    <row r="25" spans="1:353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27"/>
      <c r="MD25" s="14"/>
      <c r="ME25" s="14"/>
      <c r="MF25" s="14"/>
      <c r="MG25" s="14"/>
      <c r="MH25" s="14"/>
      <c r="MI25" s="14"/>
      <c r="MJ25" s="14"/>
      <c r="MK25" s="14"/>
      <c r="ML25" s="27"/>
      <c r="MM25" s="14"/>
      <c r="MN25" s="14"/>
      <c r="MO25" s="14"/>
    </row>
    <row r="26" spans="1:353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27"/>
      <c r="MD26" s="14"/>
      <c r="ME26" s="14"/>
      <c r="MF26" s="14"/>
      <c r="MG26" s="14"/>
      <c r="MH26" s="14"/>
      <c r="MI26" s="14"/>
      <c r="MJ26" s="14"/>
      <c r="MK26" s="14"/>
      <c r="ML26" s="27"/>
      <c r="MM26" s="14"/>
      <c r="MN26" s="14"/>
      <c r="MO26" s="14"/>
    </row>
    <row r="27" spans="1:353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27"/>
      <c r="MD27" s="14"/>
      <c r="ME27" s="14"/>
      <c r="MF27" s="14"/>
      <c r="MG27" s="14"/>
      <c r="MH27" s="14"/>
      <c r="MI27" s="14"/>
      <c r="MJ27" s="14"/>
      <c r="MK27" s="14"/>
      <c r="ML27" s="27"/>
      <c r="MM27" s="14"/>
      <c r="MN27" s="14"/>
      <c r="MO27" s="14"/>
    </row>
    <row r="28" spans="1:353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27"/>
      <c r="MD28" s="14"/>
      <c r="ME28" s="14"/>
      <c r="MF28" s="14"/>
      <c r="MG28" s="14"/>
      <c r="MH28" s="14"/>
      <c r="MI28" s="14"/>
      <c r="MJ28" s="14"/>
      <c r="MK28" s="14"/>
      <c r="ML28" s="27"/>
      <c r="MM28" s="14"/>
      <c r="MN28" s="14"/>
      <c r="MO28" s="14"/>
    </row>
    <row r="29" spans="1:353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27"/>
      <c r="MD29" s="14"/>
      <c r="ME29" s="14"/>
      <c r="MF29" s="14"/>
      <c r="MG29" s="14"/>
      <c r="MH29" s="14"/>
      <c r="MI29" s="14"/>
      <c r="MJ29" s="14"/>
      <c r="MK29" s="14"/>
      <c r="ML29" s="27"/>
      <c r="MM29" s="14"/>
      <c r="MN29" s="14"/>
      <c r="MO29" s="14"/>
    </row>
    <row r="30" spans="1:353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27"/>
      <c r="MD30" s="14"/>
      <c r="ME30" s="14"/>
      <c r="MF30" s="14"/>
      <c r="MG30" s="14"/>
      <c r="MH30" s="14"/>
      <c r="MI30" s="14"/>
      <c r="MJ30" s="14"/>
      <c r="MK30" s="14"/>
      <c r="ML30" s="27"/>
      <c r="MM30" s="14"/>
      <c r="MN30" s="14"/>
      <c r="MO30" s="14"/>
    </row>
    <row r="31" spans="1:353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27"/>
      <c r="MD31" s="14"/>
      <c r="ME31" s="14"/>
      <c r="MF31" s="14"/>
      <c r="MG31" s="14"/>
      <c r="MH31" s="14"/>
      <c r="MI31" s="14"/>
      <c r="MJ31" s="14"/>
      <c r="MK31" s="14"/>
      <c r="ML31" s="27"/>
      <c r="MM31" s="14"/>
      <c r="MN31" s="14"/>
      <c r="MO31" s="14"/>
    </row>
    <row r="32" spans="1:353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27"/>
      <c r="MD32" s="14"/>
      <c r="ME32" s="14"/>
      <c r="MF32" s="14"/>
      <c r="MG32" s="14"/>
      <c r="MH32" s="14"/>
      <c r="MI32" s="14"/>
      <c r="MJ32" s="14"/>
      <c r="MK32" s="14"/>
      <c r="ML32" s="27"/>
      <c r="MM32" s="14"/>
      <c r="MN32" s="14"/>
      <c r="MO32" s="14"/>
    </row>
    <row r="33" spans="1:353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27"/>
      <c r="MD33" s="14"/>
      <c r="ME33" s="14"/>
      <c r="MF33" s="14"/>
      <c r="MG33" s="14"/>
      <c r="MH33" s="14"/>
      <c r="MI33" s="14"/>
      <c r="MJ33" s="14"/>
      <c r="MK33" s="14"/>
      <c r="ML33" s="27"/>
      <c r="MM33" s="14"/>
      <c r="MN33" s="14"/>
      <c r="MO33" s="14"/>
    </row>
    <row r="34" spans="1:353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27"/>
      <c r="MD34" s="14"/>
      <c r="ME34" s="14"/>
      <c r="MF34" s="14"/>
      <c r="MG34" s="14"/>
      <c r="MH34" s="14"/>
      <c r="MI34" s="14"/>
      <c r="MJ34" s="14"/>
      <c r="MK34" s="14"/>
      <c r="ML34" s="27"/>
      <c r="MM34" s="14"/>
      <c r="MN34" s="14"/>
      <c r="MO34" s="14"/>
    </row>
    <row r="35" spans="1:353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27"/>
      <c r="MD35" s="14"/>
      <c r="ME35" s="14"/>
      <c r="MF35" s="14"/>
      <c r="MG35" s="14"/>
      <c r="MH35" s="14"/>
      <c r="MI35" s="14"/>
      <c r="MJ35" s="14"/>
      <c r="MK35" s="14"/>
      <c r="ML35" s="27"/>
      <c r="MM35" s="14"/>
      <c r="MN35" s="14"/>
      <c r="MO35" s="14"/>
    </row>
    <row r="36" spans="1:353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27"/>
      <c r="MD36" s="14"/>
      <c r="ME36" s="14"/>
      <c r="MF36" s="14"/>
      <c r="MG36" s="14"/>
      <c r="MH36" s="14"/>
      <c r="MI36" s="14"/>
      <c r="MJ36" s="14"/>
      <c r="MK36" s="14"/>
      <c r="ML36" s="27"/>
      <c r="MM36" s="14"/>
      <c r="MN36" s="14"/>
      <c r="MO36" s="14"/>
    </row>
    <row r="37" spans="1:353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27"/>
      <c r="MD37" s="14"/>
      <c r="ME37" s="14"/>
      <c r="MF37" s="14"/>
      <c r="MG37" s="14"/>
      <c r="MH37" s="14"/>
      <c r="MI37" s="14"/>
      <c r="MJ37" s="14"/>
      <c r="MK37" s="14"/>
      <c r="ML37" s="27"/>
      <c r="MM37" s="14"/>
      <c r="MN37" s="14"/>
      <c r="MO37" s="14"/>
    </row>
    <row r="38" spans="1:353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27"/>
      <c r="MD38" s="14"/>
      <c r="ME38" s="14"/>
      <c r="MF38" s="14"/>
      <c r="MG38" s="14"/>
      <c r="MH38" s="14"/>
      <c r="MI38" s="14"/>
      <c r="MJ38" s="14"/>
      <c r="MK38" s="14"/>
      <c r="ML38" s="27"/>
      <c r="MM38" s="14"/>
      <c r="MN38" s="14"/>
      <c r="MO38" s="14"/>
    </row>
    <row r="39" spans="1:353">
      <c r="A39" s="49" t="s">
        <v>380</v>
      </c>
      <c r="B39" s="50"/>
      <c r="C39" s="13">
        <f>SUM(C14:C38)</f>
        <v>0</v>
      </c>
      <c r="D39" s="13">
        <f t="shared" ref="D39:BF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0</v>
      </c>
      <c r="AB39" s="13">
        <f t="shared" si="0"/>
        <v>0</v>
      </c>
      <c r="AC39" s="13">
        <f t="shared" si="0"/>
        <v>0</v>
      </c>
      <c r="AD39" s="13">
        <f t="shared" si="0"/>
        <v>0</v>
      </c>
      <c r="AE39" s="13">
        <f t="shared" si="0"/>
        <v>0</v>
      </c>
      <c r="AF39" s="13">
        <f t="shared" si="0"/>
        <v>0</v>
      </c>
      <c r="AG39" s="13">
        <f t="shared" si="0"/>
        <v>0</v>
      </c>
      <c r="AH39" s="13">
        <f t="shared" si="0"/>
        <v>0</v>
      </c>
      <c r="AI39" s="13">
        <f t="shared" si="0"/>
        <v>0</v>
      </c>
      <c r="AJ39" s="13">
        <f t="shared" si="0"/>
        <v>0</v>
      </c>
      <c r="AK39" s="13">
        <f t="shared" si="0"/>
        <v>0</v>
      </c>
      <c r="AL39" s="13">
        <f t="shared" si="0"/>
        <v>0</v>
      </c>
      <c r="AM39" s="13">
        <f t="shared" si="0"/>
        <v>0</v>
      </c>
      <c r="AN39" s="13">
        <f t="shared" si="0"/>
        <v>0</v>
      </c>
      <c r="AO39" s="13">
        <f t="shared" si="0"/>
        <v>0</v>
      </c>
      <c r="AP39" s="13">
        <f t="shared" si="0"/>
        <v>0</v>
      </c>
      <c r="AQ39" s="13">
        <f t="shared" si="0"/>
        <v>0</v>
      </c>
      <c r="AR39" s="13">
        <f t="shared" si="0"/>
        <v>0</v>
      </c>
      <c r="AS39" s="13">
        <f t="shared" si="0"/>
        <v>0</v>
      </c>
      <c r="AT39" s="13">
        <f t="shared" si="0"/>
        <v>0</v>
      </c>
      <c r="AU39" s="13">
        <f t="shared" si="0"/>
        <v>0</v>
      </c>
      <c r="AV39" s="13">
        <f t="shared" si="0"/>
        <v>0</v>
      </c>
      <c r="AW39" s="13">
        <f t="shared" si="0"/>
        <v>0</v>
      </c>
      <c r="AX39" s="13">
        <f t="shared" si="0"/>
        <v>0</v>
      </c>
      <c r="AY39" s="13">
        <f t="shared" si="0"/>
        <v>0</v>
      </c>
      <c r="AZ39" s="13">
        <f t="shared" si="0"/>
        <v>0</v>
      </c>
      <c r="BA39" s="13">
        <f t="shared" si="0"/>
        <v>0</v>
      </c>
      <c r="BB39" s="13">
        <f t="shared" si="0"/>
        <v>0</v>
      </c>
      <c r="BC39" s="13">
        <f t="shared" si="0"/>
        <v>0</v>
      </c>
      <c r="BD39" s="13">
        <f t="shared" si="0"/>
        <v>0</v>
      </c>
      <c r="BE39" s="13">
        <f t="shared" si="0"/>
        <v>0</v>
      </c>
      <c r="BF39" s="13">
        <f t="shared" si="0"/>
        <v>0</v>
      </c>
      <c r="BG39" s="13">
        <f t="shared" ref="BG39:DR39" si="1">SUM(BG14:BG38)</f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si="1"/>
        <v>0</v>
      </c>
      <c r="BL39" s="13">
        <f t="shared" si="1"/>
        <v>0</v>
      </c>
      <c r="BM39" s="13">
        <f t="shared" si="1"/>
        <v>0</v>
      </c>
      <c r="BN39" s="13">
        <f t="shared" si="1"/>
        <v>0</v>
      </c>
      <c r="BO39" s="13">
        <f t="shared" si="1"/>
        <v>0</v>
      </c>
      <c r="BP39" s="13">
        <f t="shared" si="1"/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si="1"/>
        <v>0</v>
      </c>
      <c r="BX39" s="13">
        <f t="shared" si="1"/>
        <v>0</v>
      </c>
      <c r="BY39" s="13">
        <f t="shared" si="1"/>
        <v>0</v>
      </c>
      <c r="BZ39" s="13">
        <f t="shared" si="1"/>
        <v>0</v>
      </c>
      <c r="CA39" s="13">
        <f t="shared" si="1"/>
        <v>0</v>
      </c>
      <c r="CB39" s="13">
        <f t="shared" si="1"/>
        <v>0</v>
      </c>
      <c r="CC39" s="13">
        <f t="shared" si="1"/>
        <v>0</v>
      </c>
      <c r="CD39" s="13">
        <f t="shared" si="1"/>
        <v>0</v>
      </c>
      <c r="CE39" s="13">
        <f t="shared" si="1"/>
        <v>0</v>
      </c>
      <c r="CF39" s="13">
        <f t="shared" si="1"/>
        <v>0</v>
      </c>
      <c r="CG39" s="13">
        <f t="shared" si="1"/>
        <v>0</v>
      </c>
      <c r="CH39" s="13">
        <f t="shared" si="1"/>
        <v>0</v>
      </c>
      <c r="CI39" s="13">
        <f t="shared" si="1"/>
        <v>0</v>
      </c>
      <c r="CJ39" s="13">
        <f t="shared" si="1"/>
        <v>0</v>
      </c>
      <c r="CK39" s="13">
        <f t="shared" si="1"/>
        <v>0</v>
      </c>
      <c r="CL39" s="13">
        <f t="shared" si="1"/>
        <v>0</v>
      </c>
      <c r="CM39" s="13">
        <f t="shared" si="1"/>
        <v>0</v>
      </c>
      <c r="CN39" s="13">
        <f t="shared" si="1"/>
        <v>0</v>
      </c>
      <c r="CO39" s="13">
        <f t="shared" si="1"/>
        <v>0</v>
      </c>
      <c r="CP39" s="13">
        <f t="shared" si="1"/>
        <v>0</v>
      </c>
      <c r="CQ39" s="13">
        <f t="shared" si="1"/>
        <v>0</v>
      </c>
      <c r="CR39" s="13">
        <f t="shared" si="1"/>
        <v>0</v>
      </c>
      <c r="CS39" s="13">
        <f t="shared" si="1"/>
        <v>0</v>
      </c>
      <c r="CT39" s="13">
        <f t="shared" si="1"/>
        <v>0</v>
      </c>
      <c r="CU39" s="13">
        <f t="shared" si="1"/>
        <v>0</v>
      </c>
      <c r="CV39" s="13">
        <f t="shared" si="1"/>
        <v>0</v>
      </c>
      <c r="CW39" s="13">
        <f t="shared" si="1"/>
        <v>0</v>
      </c>
      <c r="CX39" s="13">
        <f t="shared" si="1"/>
        <v>0</v>
      </c>
      <c r="CY39" s="13">
        <f t="shared" si="1"/>
        <v>0</v>
      </c>
      <c r="CZ39" s="13">
        <f t="shared" si="1"/>
        <v>0</v>
      </c>
      <c r="DA39" s="13">
        <f t="shared" si="1"/>
        <v>0</v>
      </c>
      <c r="DB39" s="13">
        <f t="shared" si="1"/>
        <v>0</v>
      </c>
      <c r="DC39" s="13">
        <f t="shared" si="1"/>
        <v>0</v>
      </c>
      <c r="DD39" s="13">
        <f t="shared" si="1"/>
        <v>0</v>
      </c>
      <c r="DE39" s="13">
        <f t="shared" si="1"/>
        <v>0</v>
      </c>
      <c r="DF39" s="13">
        <f t="shared" si="1"/>
        <v>0</v>
      </c>
      <c r="DG39" s="13">
        <f t="shared" si="1"/>
        <v>0</v>
      </c>
      <c r="DH39" s="13">
        <f t="shared" si="1"/>
        <v>0</v>
      </c>
      <c r="DI39" s="13">
        <f t="shared" si="1"/>
        <v>0</v>
      </c>
      <c r="DJ39" s="13">
        <f t="shared" si="1"/>
        <v>0</v>
      </c>
      <c r="DK39" s="13">
        <f t="shared" si="1"/>
        <v>0</v>
      </c>
      <c r="DL39" s="13">
        <f t="shared" si="1"/>
        <v>0</v>
      </c>
      <c r="DM39" s="13">
        <f t="shared" si="1"/>
        <v>0</v>
      </c>
      <c r="DN39" s="13">
        <f t="shared" si="1"/>
        <v>0</v>
      </c>
      <c r="DO39" s="13">
        <f t="shared" si="1"/>
        <v>0</v>
      </c>
      <c r="DP39" s="13">
        <f t="shared" si="1"/>
        <v>0</v>
      </c>
      <c r="DQ39" s="13">
        <f t="shared" si="1"/>
        <v>0</v>
      </c>
      <c r="DR39" s="13">
        <f t="shared" si="1"/>
        <v>0</v>
      </c>
      <c r="DS39" s="13">
        <f t="shared" ref="DS39:GD39" si="2">SUM(DS14:DS38)</f>
        <v>0</v>
      </c>
      <c r="DT39" s="13">
        <f t="shared" si="2"/>
        <v>0</v>
      </c>
      <c r="DU39" s="13">
        <f t="shared" si="2"/>
        <v>0</v>
      </c>
      <c r="DV39" s="13">
        <f t="shared" si="2"/>
        <v>0</v>
      </c>
      <c r="DW39" s="13">
        <f t="shared" si="2"/>
        <v>0</v>
      </c>
      <c r="DX39" s="13">
        <f t="shared" si="2"/>
        <v>0</v>
      </c>
      <c r="DY39" s="13">
        <f t="shared" si="2"/>
        <v>0</v>
      </c>
      <c r="DZ39" s="13">
        <f t="shared" si="2"/>
        <v>0</v>
      </c>
      <c r="EA39" s="13">
        <f t="shared" si="2"/>
        <v>0</v>
      </c>
      <c r="EB39" s="13">
        <f t="shared" si="2"/>
        <v>0</v>
      </c>
      <c r="EC39" s="13">
        <f t="shared" si="2"/>
        <v>0</v>
      </c>
      <c r="ED39" s="13">
        <f t="shared" si="2"/>
        <v>0</v>
      </c>
      <c r="EE39" s="13">
        <f t="shared" si="2"/>
        <v>0</v>
      </c>
      <c r="EF39" s="13">
        <f t="shared" si="2"/>
        <v>0</v>
      </c>
      <c r="EG39" s="13">
        <f t="shared" si="2"/>
        <v>0</v>
      </c>
      <c r="EH39" s="13">
        <f t="shared" si="2"/>
        <v>0</v>
      </c>
      <c r="EI39" s="13">
        <f t="shared" si="2"/>
        <v>0</v>
      </c>
      <c r="EJ39" s="13">
        <f t="shared" si="2"/>
        <v>0</v>
      </c>
      <c r="EK39" s="13">
        <f t="shared" si="2"/>
        <v>0</v>
      </c>
      <c r="EL39" s="13">
        <f t="shared" si="2"/>
        <v>0</v>
      </c>
      <c r="EM39" s="13">
        <f t="shared" si="2"/>
        <v>0</v>
      </c>
      <c r="EN39" s="13">
        <f t="shared" si="2"/>
        <v>0</v>
      </c>
      <c r="EO39" s="13">
        <f t="shared" si="2"/>
        <v>0</v>
      </c>
      <c r="EP39" s="13">
        <f t="shared" si="2"/>
        <v>0</v>
      </c>
      <c r="EQ39" s="13">
        <f t="shared" si="2"/>
        <v>0</v>
      </c>
      <c r="ER39" s="13">
        <f t="shared" si="2"/>
        <v>0</v>
      </c>
      <c r="ES39" s="13">
        <f t="shared" si="2"/>
        <v>0</v>
      </c>
      <c r="ET39" s="13">
        <f t="shared" si="2"/>
        <v>0</v>
      </c>
      <c r="EU39" s="13">
        <f t="shared" si="2"/>
        <v>0</v>
      </c>
      <c r="EV39" s="13">
        <f t="shared" si="2"/>
        <v>0</v>
      </c>
      <c r="EW39" s="13">
        <f t="shared" si="2"/>
        <v>0</v>
      </c>
      <c r="EX39" s="13">
        <f t="shared" si="2"/>
        <v>0</v>
      </c>
      <c r="EY39" s="13">
        <f t="shared" si="2"/>
        <v>0</v>
      </c>
      <c r="EZ39" s="13">
        <f t="shared" si="2"/>
        <v>0</v>
      </c>
      <c r="FA39" s="13">
        <f t="shared" si="2"/>
        <v>0</v>
      </c>
      <c r="FB39" s="13">
        <f t="shared" si="2"/>
        <v>0</v>
      </c>
      <c r="FC39" s="13">
        <f t="shared" si="2"/>
        <v>0</v>
      </c>
      <c r="FD39" s="13">
        <f t="shared" si="2"/>
        <v>0</v>
      </c>
      <c r="FE39" s="13">
        <f t="shared" si="2"/>
        <v>0</v>
      </c>
      <c r="FF39" s="13">
        <f t="shared" si="2"/>
        <v>0</v>
      </c>
      <c r="FG39" s="13">
        <f t="shared" si="2"/>
        <v>0</v>
      </c>
      <c r="FH39" s="13">
        <f t="shared" si="2"/>
        <v>0</v>
      </c>
      <c r="FI39" s="13">
        <f t="shared" si="2"/>
        <v>0</v>
      </c>
      <c r="FJ39" s="13">
        <f t="shared" si="2"/>
        <v>0</v>
      </c>
      <c r="FK39" s="13">
        <f t="shared" si="2"/>
        <v>0</v>
      </c>
      <c r="FL39" s="13">
        <f t="shared" si="2"/>
        <v>0</v>
      </c>
      <c r="FM39" s="13">
        <f t="shared" si="2"/>
        <v>0</v>
      </c>
      <c r="FN39" s="13">
        <f t="shared" si="2"/>
        <v>0</v>
      </c>
      <c r="FO39" s="13">
        <f t="shared" si="2"/>
        <v>0</v>
      </c>
      <c r="FP39" s="13">
        <f t="shared" si="2"/>
        <v>0</v>
      </c>
      <c r="FQ39" s="13">
        <f t="shared" si="2"/>
        <v>0</v>
      </c>
      <c r="FR39" s="13">
        <f t="shared" si="2"/>
        <v>0</v>
      </c>
      <c r="FS39" s="13">
        <f t="shared" si="2"/>
        <v>0</v>
      </c>
      <c r="FT39" s="13">
        <f t="shared" si="2"/>
        <v>0</v>
      </c>
      <c r="FU39" s="13">
        <f t="shared" si="2"/>
        <v>0</v>
      </c>
      <c r="FV39" s="13">
        <f t="shared" si="2"/>
        <v>0</v>
      </c>
      <c r="FW39" s="13">
        <f t="shared" si="2"/>
        <v>0</v>
      </c>
      <c r="FX39" s="13">
        <f t="shared" si="2"/>
        <v>0</v>
      </c>
      <c r="FY39" s="13">
        <f t="shared" si="2"/>
        <v>0</v>
      </c>
      <c r="FZ39" s="13">
        <f t="shared" si="2"/>
        <v>0</v>
      </c>
      <c r="GA39" s="13">
        <f t="shared" si="2"/>
        <v>0</v>
      </c>
      <c r="GB39" s="13">
        <f t="shared" si="2"/>
        <v>0</v>
      </c>
      <c r="GC39" s="13">
        <f t="shared" si="2"/>
        <v>0</v>
      </c>
      <c r="GD39" s="13">
        <f t="shared" si="2"/>
        <v>0</v>
      </c>
      <c r="GE39" s="13">
        <f t="shared" ref="GE39:IP39" si="3">SUM(GE14:GE38)</f>
        <v>0</v>
      </c>
      <c r="GF39" s="13">
        <f t="shared" si="3"/>
        <v>0</v>
      </c>
      <c r="GG39" s="13">
        <f t="shared" si="3"/>
        <v>0</v>
      </c>
      <c r="GH39" s="13">
        <f t="shared" si="3"/>
        <v>0</v>
      </c>
      <c r="GI39" s="13">
        <f t="shared" si="3"/>
        <v>0</v>
      </c>
      <c r="GJ39" s="13">
        <f t="shared" si="3"/>
        <v>0</v>
      </c>
      <c r="GK39" s="13">
        <f t="shared" si="3"/>
        <v>0</v>
      </c>
      <c r="GL39" s="13">
        <f t="shared" si="3"/>
        <v>0</v>
      </c>
      <c r="GM39" s="13">
        <f t="shared" si="3"/>
        <v>0</v>
      </c>
      <c r="GN39" s="13">
        <f t="shared" si="3"/>
        <v>0</v>
      </c>
      <c r="GO39" s="13">
        <f t="shared" si="3"/>
        <v>0</v>
      </c>
      <c r="GP39" s="13">
        <f t="shared" si="3"/>
        <v>0</v>
      </c>
      <c r="GQ39" s="13">
        <f t="shared" si="3"/>
        <v>0</v>
      </c>
      <c r="GR39" s="13">
        <f t="shared" si="3"/>
        <v>0</v>
      </c>
      <c r="GS39" s="13">
        <f t="shared" si="3"/>
        <v>0</v>
      </c>
      <c r="GT39" s="13">
        <f t="shared" si="3"/>
        <v>0</v>
      </c>
      <c r="GU39" s="13">
        <f t="shared" si="3"/>
        <v>0</v>
      </c>
      <c r="GV39" s="13">
        <f t="shared" si="3"/>
        <v>0</v>
      </c>
      <c r="GW39" s="13">
        <f t="shared" si="3"/>
        <v>0</v>
      </c>
      <c r="GX39" s="13">
        <f t="shared" si="3"/>
        <v>0</v>
      </c>
      <c r="GY39" s="13">
        <f t="shared" si="3"/>
        <v>0</v>
      </c>
      <c r="GZ39" s="13">
        <f t="shared" si="3"/>
        <v>0</v>
      </c>
      <c r="HA39" s="13">
        <f t="shared" si="3"/>
        <v>0</v>
      </c>
      <c r="HB39" s="13">
        <f t="shared" si="3"/>
        <v>0</v>
      </c>
      <c r="HC39" s="13">
        <f t="shared" si="3"/>
        <v>0</v>
      </c>
      <c r="HD39" s="13">
        <f t="shared" si="3"/>
        <v>0</v>
      </c>
      <c r="HE39" s="13">
        <f t="shared" si="3"/>
        <v>0</v>
      </c>
      <c r="HF39" s="13">
        <f t="shared" si="3"/>
        <v>0</v>
      </c>
      <c r="HG39" s="13">
        <f t="shared" si="3"/>
        <v>0</v>
      </c>
      <c r="HH39" s="13">
        <f t="shared" si="3"/>
        <v>0</v>
      </c>
      <c r="HI39" s="13">
        <f t="shared" si="3"/>
        <v>0</v>
      </c>
      <c r="HJ39" s="13">
        <f t="shared" si="3"/>
        <v>0</v>
      </c>
      <c r="HK39" s="13">
        <f t="shared" si="3"/>
        <v>0</v>
      </c>
      <c r="HL39" s="13">
        <f t="shared" si="3"/>
        <v>0</v>
      </c>
      <c r="HM39" s="13">
        <f t="shared" si="3"/>
        <v>0</v>
      </c>
      <c r="HN39" s="13">
        <f t="shared" si="3"/>
        <v>0</v>
      </c>
      <c r="HO39" s="13">
        <f t="shared" si="3"/>
        <v>0</v>
      </c>
      <c r="HP39" s="13">
        <f t="shared" si="3"/>
        <v>0</v>
      </c>
      <c r="HQ39" s="13">
        <f t="shared" si="3"/>
        <v>0</v>
      </c>
      <c r="HR39" s="13">
        <f t="shared" si="3"/>
        <v>0</v>
      </c>
      <c r="HS39" s="13">
        <f t="shared" si="3"/>
        <v>0</v>
      </c>
      <c r="HT39" s="13">
        <f t="shared" si="3"/>
        <v>0</v>
      </c>
      <c r="HU39" s="13">
        <f t="shared" si="3"/>
        <v>0</v>
      </c>
      <c r="HV39" s="13">
        <f t="shared" si="3"/>
        <v>0</v>
      </c>
      <c r="HW39" s="13">
        <f t="shared" si="3"/>
        <v>0</v>
      </c>
      <c r="HX39" s="13">
        <f t="shared" si="3"/>
        <v>0</v>
      </c>
      <c r="HY39" s="13">
        <f t="shared" si="3"/>
        <v>0</v>
      </c>
      <c r="HZ39" s="13">
        <f t="shared" si="3"/>
        <v>0</v>
      </c>
      <c r="IA39" s="13">
        <f t="shared" si="3"/>
        <v>0</v>
      </c>
      <c r="IB39" s="13">
        <f t="shared" si="3"/>
        <v>0</v>
      </c>
      <c r="IC39" s="13">
        <f t="shared" si="3"/>
        <v>0</v>
      </c>
      <c r="ID39" s="13">
        <f t="shared" si="3"/>
        <v>0</v>
      </c>
      <c r="IE39" s="13">
        <f t="shared" si="3"/>
        <v>0</v>
      </c>
      <c r="IF39" s="13">
        <f t="shared" si="3"/>
        <v>0</v>
      </c>
      <c r="IG39" s="13">
        <f t="shared" si="3"/>
        <v>0</v>
      </c>
      <c r="IH39" s="13">
        <f t="shared" si="3"/>
        <v>0</v>
      </c>
      <c r="II39" s="13">
        <f t="shared" si="3"/>
        <v>0</v>
      </c>
      <c r="IJ39" s="13">
        <f t="shared" si="3"/>
        <v>0</v>
      </c>
      <c r="IK39" s="13">
        <f t="shared" si="3"/>
        <v>0</v>
      </c>
      <c r="IL39" s="13">
        <f t="shared" si="3"/>
        <v>0</v>
      </c>
      <c r="IM39" s="13">
        <f t="shared" si="3"/>
        <v>0</v>
      </c>
      <c r="IN39" s="13">
        <f t="shared" si="3"/>
        <v>0</v>
      </c>
      <c r="IO39" s="13">
        <f t="shared" si="3"/>
        <v>0</v>
      </c>
      <c r="IP39" s="13">
        <f t="shared" si="3"/>
        <v>0</v>
      </c>
      <c r="IQ39" s="13">
        <f t="shared" ref="IQ39:LB39" si="4">SUM(IQ14:IQ38)</f>
        <v>0</v>
      </c>
      <c r="IR39" s="13">
        <f t="shared" si="4"/>
        <v>0</v>
      </c>
      <c r="IS39" s="13">
        <f t="shared" si="4"/>
        <v>0</v>
      </c>
      <c r="IT39" s="13">
        <f t="shared" si="4"/>
        <v>0</v>
      </c>
      <c r="IU39" s="13">
        <f t="shared" si="4"/>
        <v>0</v>
      </c>
      <c r="IV39" s="13">
        <f t="shared" si="4"/>
        <v>0</v>
      </c>
      <c r="IW39" s="13">
        <f t="shared" si="4"/>
        <v>0</v>
      </c>
      <c r="IX39" s="13">
        <f t="shared" si="4"/>
        <v>0</v>
      </c>
      <c r="IY39" s="13">
        <f t="shared" si="4"/>
        <v>0</v>
      </c>
      <c r="IZ39" s="13">
        <f t="shared" si="4"/>
        <v>0</v>
      </c>
      <c r="JA39" s="13">
        <f t="shared" si="4"/>
        <v>0</v>
      </c>
      <c r="JB39" s="13">
        <f t="shared" si="4"/>
        <v>0</v>
      </c>
      <c r="JC39" s="13">
        <f t="shared" si="4"/>
        <v>0</v>
      </c>
      <c r="JD39" s="13">
        <f t="shared" si="4"/>
        <v>0</v>
      </c>
      <c r="JE39" s="13">
        <f t="shared" si="4"/>
        <v>0</v>
      </c>
      <c r="JF39" s="13">
        <f t="shared" si="4"/>
        <v>0</v>
      </c>
      <c r="JG39" s="13">
        <f t="shared" si="4"/>
        <v>0</v>
      </c>
      <c r="JH39" s="13">
        <f t="shared" si="4"/>
        <v>0</v>
      </c>
      <c r="JI39" s="13">
        <f t="shared" si="4"/>
        <v>0</v>
      </c>
      <c r="JJ39" s="13">
        <f t="shared" si="4"/>
        <v>0</v>
      </c>
      <c r="JK39" s="13">
        <f t="shared" si="4"/>
        <v>0</v>
      </c>
      <c r="JL39" s="13">
        <f t="shared" si="4"/>
        <v>0</v>
      </c>
      <c r="JM39" s="13">
        <f t="shared" si="4"/>
        <v>0</v>
      </c>
      <c r="JN39" s="13">
        <f t="shared" si="4"/>
        <v>0</v>
      </c>
      <c r="JO39" s="13">
        <f t="shared" si="4"/>
        <v>0</v>
      </c>
      <c r="JP39" s="13">
        <f t="shared" si="4"/>
        <v>0</v>
      </c>
      <c r="JQ39" s="13">
        <f t="shared" si="4"/>
        <v>0</v>
      </c>
      <c r="JR39" s="13">
        <f t="shared" si="4"/>
        <v>0</v>
      </c>
      <c r="JS39" s="13">
        <f t="shared" si="4"/>
        <v>0</v>
      </c>
      <c r="JT39" s="13">
        <f t="shared" si="4"/>
        <v>0</v>
      </c>
      <c r="JU39" s="13">
        <f t="shared" si="4"/>
        <v>0</v>
      </c>
      <c r="JV39" s="13">
        <f t="shared" si="4"/>
        <v>0</v>
      </c>
      <c r="JW39" s="13">
        <f t="shared" si="4"/>
        <v>0</v>
      </c>
      <c r="JX39" s="13">
        <f t="shared" si="4"/>
        <v>0</v>
      </c>
      <c r="JY39" s="13">
        <f t="shared" si="4"/>
        <v>0</v>
      </c>
      <c r="JZ39" s="13">
        <f t="shared" si="4"/>
        <v>0</v>
      </c>
      <c r="KA39" s="13">
        <f t="shared" si="4"/>
        <v>0</v>
      </c>
      <c r="KB39" s="13">
        <f t="shared" si="4"/>
        <v>0</v>
      </c>
      <c r="KC39" s="13">
        <f t="shared" si="4"/>
        <v>0</v>
      </c>
      <c r="KD39" s="13">
        <f t="shared" si="4"/>
        <v>0</v>
      </c>
      <c r="KE39" s="13">
        <f t="shared" si="4"/>
        <v>0</v>
      </c>
      <c r="KF39" s="13">
        <f t="shared" si="4"/>
        <v>0</v>
      </c>
      <c r="KG39" s="13">
        <f t="shared" si="4"/>
        <v>0</v>
      </c>
      <c r="KH39" s="13">
        <f t="shared" si="4"/>
        <v>0</v>
      </c>
      <c r="KI39" s="13">
        <f t="shared" si="4"/>
        <v>0</v>
      </c>
      <c r="KJ39" s="13">
        <f t="shared" si="4"/>
        <v>0</v>
      </c>
      <c r="KK39" s="13">
        <f t="shared" si="4"/>
        <v>0</v>
      </c>
      <c r="KL39" s="13">
        <f t="shared" si="4"/>
        <v>0</v>
      </c>
      <c r="KM39" s="13">
        <f t="shared" si="4"/>
        <v>0</v>
      </c>
      <c r="KN39" s="13">
        <f t="shared" si="4"/>
        <v>0</v>
      </c>
      <c r="KO39" s="13">
        <f t="shared" si="4"/>
        <v>0</v>
      </c>
      <c r="KP39" s="13">
        <f t="shared" si="4"/>
        <v>0</v>
      </c>
      <c r="KQ39" s="13">
        <f t="shared" si="4"/>
        <v>0</v>
      </c>
      <c r="KR39" s="13">
        <f t="shared" si="4"/>
        <v>0</v>
      </c>
      <c r="KS39" s="13">
        <f t="shared" si="4"/>
        <v>0</v>
      </c>
      <c r="KT39" s="13">
        <f t="shared" si="4"/>
        <v>0</v>
      </c>
      <c r="KU39" s="13">
        <f t="shared" si="4"/>
        <v>0</v>
      </c>
      <c r="KV39" s="13">
        <f t="shared" si="4"/>
        <v>0</v>
      </c>
      <c r="KW39" s="13">
        <f t="shared" si="4"/>
        <v>0</v>
      </c>
      <c r="KX39" s="13">
        <f t="shared" si="4"/>
        <v>0</v>
      </c>
      <c r="KY39" s="13">
        <f t="shared" si="4"/>
        <v>0</v>
      </c>
      <c r="KZ39" s="13">
        <f t="shared" si="4"/>
        <v>0</v>
      </c>
      <c r="LA39" s="13">
        <f t="shared" si="4"/>
        <v>0</v>
      </c>
      <c r="LB39" s="13">
        <f t="shared" si="4"/>
        <v>0</v>
      </c>
      <c r="LC39" s="13">
        <f t="shared" ref="LC39:MO39" si="5">SUM(LC14:LC38)</f>
        <v>0</v>
      </c>
      <c r="LD39" s="13">
        <f t="shared" si="5"/>
        <v>0</v>
      </c>
      <c r="LE39" s="13">
        <f t="shared" si="5"/>
        <v>0</v>
      </c>
      <c r="LF39" s="13">
        <f t="shared" si="5"/>
        <v>0</v>
      </c>
      <c r="LG39" s="13">
        <f t="shared" si="5"/>
        <v>0</v>
      </c>
      <c r="LH39" s="13">
        <f t="shared" si="5"/>
        <v>0</v>
      </c>
      <c r="LI39" s="13">
        <f t="shared" si="5"/>
        <v>0</v>
      </c>
      <c r="LJ39" s="13">
        <f t="shared" si="5"/>
        <v>0</v>
      </c>
      <c r="LK39" s="13">
        <f t="shared" si="5"/>
        <v>0</v>
      </c>
      <c r="LL39" s="13">
        <f t="shared" si="5"/>
        <v>0</v>
      </c>
      <c r="LM39" s="13">
        <f t="shared" si="5"/>
        <v>0</v>
      </c>
      <c r="LN39" s="13">
        <f t="shared" si="5"/>
        <v>0</v>
      </c>
      <c r="LO39" s="13">
        <f t="shared" si="5"/>
        <v>0</v>
      </c>
      <c r="LP39" s="13">
        <f t="shared" si="5"/>
        <v>0</v>
      </c>
      <c r="LQ39" s="13">
        <f t="shared" si="5"/>
        <v>0</v>
      </c>
      <c r="LR39" s="13">
        <f t="shared" si="5"/>
        <v>0</v>
      </c>
      <c r="LS39" s="13">
        <f t="shared" si="5"/>
        <v>0</v>
      </c>
      <c r="LT39" s="13">
        <f t="shared" si="5"/>
        <v>0</v>
      </c>
      <c r="LU39" s="13">
        <f t="shared" si="5"/>
        <v>0</v>
      </c>
      <c r="LV39" s="13">
        <f t="shared" si="5"/>
        <v>0</v>
      </c>
      <c r="LW39" s="13">
        <f t="shared" si="5"/>
        <v>0</v>
      </c>
      <c r="LX39" s="13">
        <f t="shared" si="5"/>
        <v>0</v>
      </c>
      <c r="LY39" s="13">
        <f t="shared" si="5"/>
        <v>0</v>
      </c>
      <c r="LZ39" s="13">
        <f t="shared" si="5"/>
        <v>0</v>
      </c>
      <c r="MA39" s="13">
        <f t="shared" si="5"/>
        <v>0</v>
      </c>
      <c r="MB39" s="13">
        <f t="shared" si="5"/>
        <v>0</v>
      </c>
      <c r="MC39" s="13">
        <f t="shared" si="5"/>
        <v>0</v>
      </c>
      <c r="MD39" s="13">
        <f t="shared" si="5"/>
        <v>0</v>
      </c>
      <c r="ME39" s="13">
        <f t="shared" si="5"/>
        <v>0</v>
      </c>
      <c r="MF39" s="13">
        <f t="shared" si="5"/>
        <v>0</v>
      </c>
      <c r="MG39" s="13">
        <f t="shared" si="5"/>
        <v>0</v>
      </c>
      <c r="MH39" s="13">
        <f t="shared" si="5"/>
        <v>0</v>
      </c>
      <c r="MI39" s="13">
        <f t="shared" si="5"/>
        <v>0</v>
      </c>
      <c r="MJ39" s="13">
        <f t="shared" si="5"/>
        <v>0</v>
      </c>
      <c r="MK39" s="13">
        <f t="shared" si="5"/>
        <v>0</v>
      </c>
      <c r="ML39" s="13">
        <f t="shared" si="5"/>
        <v>0</v>
      </c>
      <c r="MM39" s="13">
        <f t="shared" si="5"/>
        <v>0</v>
      </c>
      <c r="MN39" s="13">
        <f t="shared" si="5"/>
        <v>0</v>
      </c>
      <c r="MO39" s="13">
        <f t="shared" si="5"/>
        <v>0</v>
      </c>
    </row>
    <row r="40" spans="1:353" ht="39" customHeight="1">
      <c r="A40" s="51" t="s">
        <v>1361</v>
      </c>
      <c r="B40" s="52"/>
      <c r="C40" s="15">
        <f>C39/25%</f>
        <v>0</v>
      </c>
      <c r="D40" s="15">
        <f t="shared" ref="D40:BF40" si="6">D39/25%</f>
        <v>0</v>
      </c>
      <c r="E40" s="15">
        <f t="shared" si="6"/>
        <v>0</v>
      </c>
      <c r="F40" s="15">
        <f t="shared" si="6"/>
        <v>0</v>
      </c>
      <c r="G40" s="15">
        <f t="shared" si="6"/>
        <v>0</v>
      </c>
      <c r="H40" s="15">
        <f t="shared" si="6"/>
        <v>0</v>
      </c>
      <c r="I40" s="15">
        <f t="shared" si="6"/>
        <v>0</v>
      </c>
      <c r="J40" s="15">
        <f t="shared" si="6"/>
        <v>0</v>
      </c>
      <c r="K40" s="15">
        <f t="shared" si="6"/>
        <v>0</v>
      </c>
      <c r="L40" s="15">
        <f t="shared" si="6"/>
        <v>0</v>
      </c>
      <c r="M40" s="15">
        <f t="shared" si="6"/>
        <v>0</v>
      </c>
      <c r="N40" s="15">
        <f t="shared" si="6"/>
        <v>0</v>
      </c>
      <c r="O40" s="15">
        <f t="shared" si="6"/>
        <v>0</v>
      </c>
      <c r="P40" s="15">
        <f t="shared" si="6"/>
        <v>0</v>
      </c>
      <c r="Q40" s="15">
        <f t="shared" si="6"/>
        <v>0</v>
      </c>
      <c r="R40" s="15">
        <f t="shared" si="6"/>
        <v>0</v>
      </c>
      <c r="S40" s="15">
        <f t="shared" si="6"/>
        <v>0</v>
      </c>
      <c r="T40" s="15">
        <f t="shared" si="6"/>
        <v>0</v>
      </c>
      <c r="U40" s="15">
        <f t="shared" si="6"/>
        <v>0</v>
      </c>
      <c r="V40" s="15">
        <f t="shared" si="6"/>
        <v>0</v>
      </c>
      <c r="W40" s="15">
        <f t="shared" si="6"/>
        <v>0</v>
      </c>
      <c r="X40" s="15">
        <f t="shared" si="6"/>
        <v>0</v>
      </c>
      <c r="Y40" s="15">
        <f t="shared" si="6"/>
        <v>0</v>
      </c>
      <c r="Z40" s="15">
        <f t="shared" si="6"/>
        <v>0</v>
      </c>
      <c r="AA40" s="15">
        <f t="shared" si="6"/>
        <v>0</v>
      </c>
      <c r="AB40" s="15">
        <f t="shared" si="6"/>
        <v>0</v>
      </c>
      <c r="AC40" s="15">
        <f t="shared" si="6"/>
        <v>0</v>
      </c>
      <c r="AD40" s="15">
        <f t="shared" si="6"/>
        <v>0</v>
      </c>
      <c r="AE40" s="15">
        <f t="shared" si="6"/>
        <v>0</v>
      </c>
      <c r="AF40" s="15">
        <f t="shared" si="6"/>
        <v>0</v>
      </c>
      <c r="AG40" s="15">
        <f t="shared" si="6"/>
        <v>0</v>
      </c>
      <c r="AH40" s="15">
        <f t="shared" si="6"/>
        <v>0</v>
      </c>
      <c r="AI40" s="15">
        <f t="shared" si="6"/>
        <v>0</v>
      </c>
      <c r="AJ40" s="15">
        <f t="shared" si="6"/>
        <v>0</v>
      </c>
      <c r="AK40" s="15">
        <f t="shared" si="6"/>
        <v>0</v>
      </c>
      <c r="AL40" s="15">
        <f t="shared" si="6"/>
        <v>0</v>
      </c>
      <c r="AM40" s="15">
        <f t="shared" si="6"/>
        <v>0</v>
      </c>
      <c r="AN40" s="15">
        <f t="shared" si="6"/>
        <v>0</v>
      </c>
      <c r="AO40" s="15">
        <f t="shared" si="6"/>
        <v>0</v>
      </c>
      <c r="AP40" s="15">
        <f t="shared" si="6"/>
        <v>0</v>
      </c>
      <c r="AQ40" s="15">
        <f t="shared" si="6"/>
        <v>0</v>
      </c>
      <c r="AR40" s="15">
        <f t="shared" si="6"/>
        <v>0</v>
      </c>
      <c r="AS40" s="15">
        <f t="shared" si="6"/>
        <v>0</v>
      </c>
      <c r="AT40" s="15">
        <f t="shared" si="6"/>
        <v>0</v>
      </c>
      <c r="AU40" s="15">
        <f t="shared" si="6"/>
        <v>0</v>
      </c>
      <c r="AV40" s="15">
        <f t="shared" si="6"/>
        <v>0</v>
      </c>
      <c r="AW40" s="15">
        <f t="shared" si="6"/>
        <v>0</v>
      </c>
      <c r="AX40" s="15">
        <f t="shared" si="6"/>
        <v>0</v>
      </c>
      <c r="AY40" s="15">
        <f t="shared" si="6"/>
        <v>0</v>
      </c>
      <c r="AZ40" s="15">
        <f t="shared" si="6"/>
        <v>0</v>
      </c>
      <c r="BA40" s="15">
        <f t="shared" si="6"/>
        <v>0</v>
      </c>
      <c r="BB40" s="15">
        <f t="shared" si="6"/>
        <v>0</v>
      </c>
      <c r="BC40" s="15">
        <f t="shared" si="6"/>
        <v>0</v>
      </c>
      <c r="BD40" s="15">
        <f t="shared" si="6"/>
        <v>0</v>
      </c>
      <c r="BE40" s="15">
        <f t="shared" si="6"/>
        <v>0</v>
      </c>
      <c r="BF40" s="15">
        <f t="shared" si="6"/>
        <v>0</v>
      </c>
      <c r="BG40" s="15">
        <f t="shared" ref="BG40:DR40" si="7">BG39/25%</f>
        <v>0</v>
      </c>
      <c r="BH40" s="15">
        <f t="shared" si="7"/>
        <v>0</v>
      </c>
      <c r="BI40" s="15">
        <f t="shared" si="7"/>
        <v>0</v>
      </c>
      <c r="BJ40" s="15">
        <f t="shared" si="7"/>
        <v>0</v>
      </c>
      <c r="BK40" s="15">
        <f t="shared" si="7"/>
        <v>0</v>
      </c>
      <c r="BL40" s="15">
        <f t="shared" si="7"/>
        <v>0</v>
      </c>
      <c r="BM40" s="15">
        <f t="shared" si="7"/>
        <v>0</v>
      </c>
      <c r="BN40" s="15">
        <f t="shared" si="7"/>
        <v>0</v>
      </c>
      <c r="BO40" s="15">
        <f t="shared" si="7"/>
        <v>0</v>
      </c>
      <c r="BP40" s="15">
        <f t="shared" si="7"/>
        <v>0</v>
      </c>
      <c r="BQ40" s="15">
        <f t="shared" si="7"/>
        <v>0</v>
      </c>
      <c r="BR40" s="15">
        <f t="shared" si="7"/>
        <v>0</v>
      </c>
      <c r="BS40" s="15">
        <f t="shared" si="7"/>
        <v>0</v>
      </c>
      <c r="BT40" s="15">
        <f t="shared" si="7"/>
        <v>0</v>
      </c>
      <c r="BU40" s="15">
        <f t="shared" si="7"/>
        <v>0</v>
      </c>
      <c r="BV40" s="15">
        <f t="shared" si="7"/>
        <v>0</v>
      </c>
      <c r="BW40" s="15">
        <f t="shared" si="7"/>
        <v>0</v>
      </c>
      <c r="BX40" s="15">
        <f t="shared" si="7"/>
        <v>0</v>
      </c>
      <c r="BY40" s="15">
        <f t="shared" si="7"/>
        <v>0</v>
      </c>
      <c r="BZ40" s="15">
        <f t="shared" si="7"/>
        <v>0</v>
      </c>
      <c r="CA40" s="15">
        <f t="shared" si="7"/>
        <v>0</v>
      </c>
      <c r="CB40" s="15">
        <f t="shared" si="7"/>
        <v>0</v>
      </c>
      <c r="CC40" s="15">
        <f t="shared" si="7"/>
        <v>0</v>
      </c>
      <c r="CD40" s="15">
        <f t="shared" si="7"/>
        <v>0</v>
      </c>
      <c r="CE40" s="15">
        <f t="shared" si="7"/>
        <v>0</v>
      </c>
      <c r="CF40" s="15">
        <f t="shared" si="7"/>
        <v>0</v>
      </c>
      <c r="CG40" s="15">
        <f t="shared" si="7"/>
        <v>0</v>
      </c>
      <c r="CH40" s="15">
        <f t="shared" si="7"/>
        <v>0</v>
      </c>
      <c r="CI40" s="15">
        <f t="shared" si="7"/>
        <v>0</v>
      </c>
      <c r="CJ40" s="15">
        <f t="shared" si="7"/>
        <v>0</v>
      </c>
      <c r="CK40" s="15">
        <f t="shared" si="7"/>
        <v>0</v>
      </c>
      <c r="CL40" s="15">
        <f t="shared" si="7"/>
        <v>0</v>
      </c>
      <c r="CM40" s="15">
        <f t="shared" si="7"/>
        <v>0</v>
      </c>
      <c r="CN40" s="15">
        <f t="shared" si="7"/>
        <v>0</v>
      </c>
      <c r="CO40" s="15">
        <f t="shared" si="7"/>
        <v>0</v>
      </c>
      <c r="CP40" s="15">
        <f t="shared" si="7"/>
        <v>0</v>
      </c>
      <c r="CQ40" s="15">
        <f t="shared" si="7"/>
        <v>0</v>
      </c>
      <c r="CR40" s="15">
        <f t="shared" si="7"/>
        <v>0</v>
      </c>
      <c r="CS40" s="15">
        <f t="shared" si="7"/>
        <v>0</v>
      </c>
      <c r="CT40" s="15">
        <f t="shared" si="7"/>
        <v>0</v>
      </c>
      <c r="CU40" s="15">
        <f t="shared" si="7"/>
        <v>0</v>
      </c>
      <c r="CV40" s="15">
        <f t="shared" si="7"/>
        <v>0</v>
      </c>
      <c r="CW40" s="15">
        <f t="shared" si="7"/>
        <v>0</v>
      </c>
      <c r="CX40" s="15">
        <f t="shared" si="7"/>
        <v>0</v>
      </c>
      <c r="CY40" s="15">
        <f t="shared" si="7"/>
        <v>0</v>
      </c>
      <c r="CZ40" s="15">
        <f t="shared" si="7"/>
        <v>0</v>
      </c>
      <c r="DA40" s="15">
        <f t="shared" si="7"/>
        <v>0</v>
      </c>
      <c r="DB40" s="15">
        <f t="shared" si="7"/>
        <v>0</v>
      </c>
      <c r="DC40" s="15">
        <f t="shared" si="7"/>
        <v>0</v>
      </c>
      <c r="DD40" s="15">
        <f t="shared" si="7"/>
        <v>0</v>
      </c>
      <c r="DE40" s="15">
        <f t="shared" si="7"/>
        <v>0</v>
      </c>
      <c r="DF40" s="15">
        <f t="shared" si="7"/>
        <v>0</v>
      </c>
      <c r="DG40" s="15">
        <f t="shared" si="7"/>
        <v>0</v>
      </c>
      <c r="DH40" s="15">
        <f t="shared" si="7"/>
        <v>0</v>
      </c>
      <c r="DI40" s="15">
        <f t="shared" si="7"/>
        <v>0</v>
      </c>
      <c r="DJ40" s="15">
        <f t="shared" si="7"/>
        <v>0</v>
      </c>
      <c r="DK40" s="15">
        <f t="shared" si="7"/>
        <v>0</v>
      </c>
      <c r="DL40" s="15">
        <f t="shared" si="7"/>
        <v>0</v>
      </c>
      <c r="DM40" s="15">
        <f t="shared" si="7"/>
        <v>0</v>
      </c>
      <c r="DN40" s="15">
        <f t="shared" si="7"/>
        <v>0</v>
      </c>
      <c r="DO40" s="15">
        <f t="shared" si="7"/>
        <v>0</v>
      </c>
      <c r="DP40" s="15">
        <f t="shared" si="7"/>
        <v>0</v>
      </c>
      <c r="DQ40" s="15">
        <f t="shared" si="7"/>
        <v>0</v>
      </c>
      <c r="DR40" s="15">
        <f t="shared" si="7"/>
        <v>0</v>
      </c>
      <c r="DS40" s="15">
        <f t="shared" ref="DS40:GD40" si="8">DS39/25%</f>
        <v>0</v>
      </c>
      <c r="DT40" s="15">
        <f t="shared" si="8"/>
        <v>0</v>
      </c>
      <c r="DU40" s="15">
        <f t="shared" si="8"/>
        <v>0</v>
      </c>
      <c r="DV40" s="15">
        <f t="shared" si="8"/>
        <v>0</v>
      </c>
      <c r="DW40" s="15">
        <f t="shared" si="8"/>
        <v>0</v>
      </c>
      <c r="DX40" s="15">
        <f t="shared" si="8"/>
        <v>0</v>
      </c>
      <c r="DY40" s="15">
        <f t="shared" si="8"/>
        <v>0</v>
      </c>
      <c r="DZ40" s="15">
        <f t="shared" si="8"/>
        <v>0</v>
      </c>
      <c r="EA40" s="15">
        <f t="shared" si="8"/>
        <v>0</v>
      </c>
      <c r="EB40" s="15">
        <f t="shared" si="8"/>
        <v>0</v>
      </c>
      <c r="EC40" s="15">
        <f t="shared" si="8"/>
        <v>0</v>
      </c>
      <c r="ED40" s="15">
        <f t="shared" si="8"/>
        <v>0</v>
      </c>
      <c r="EE40" s="15">
        <f t="shared" si="8"/>
        <v>0</v>
      </c>
      <c r="EF40" s="15">
        <f t="shared" si="8"/>
        <v>0</v>
      </c>
      <c r="EG40" s="15">
        <f t="shared" si="8"/>
        <v>0</v>
      </c>
      <c r="EH40" s="15">
        <f t="shared" si="8"/>
        <v>0</v>
      </c>
      <c r="EI40" s="15">
        <f t="shared" si="8"/>
        <v>0</v>
      </c>
      <c r="EJ40" s="15">
        <f t="shared" si="8"/>
        <v>0</v>
      </c>
      <c r="EK40" s="15">
        <f t="shared" si="8"/>
        <v>0</v>
      </c>
      <c r="EL40" s="15">
        <f t="shared" si="8"/>
        <v>0</v>
      </c>
      <c r="EM40" s="15">
        <f t="shared" si="8"/>
        <v>0</v>
      </c>
      <c r="EN40" s="15">
        <f t="shared" si="8"/>
        <v>0</v>
      </c>
      <c r="EO40" s="15">
        <f t="shared" si="8"/>
        <v>0</v>
      </c>
      <c r="EP40" s="15">
        <f t="shared" si="8"/>
        <v>0</v>
      </c>
      <c r="EQ40" s="15">
        <f t="shared" si="8"/>
        <v>0</v>
      </c>
      <c r="ER40" s="15">
        <f t="shared" si="8"/>
        <v>0</v>
      </c>
      <c r="ES40" s="15">
        <f t="shared" si="8"/>
        <v>0</v>
      </c>
      <c r="ET40" s="15">
        <f t="shared" si="8"/>
        <v>0</v>
      </c>
      <c r="EU40" s="15">
        <f t="shared" si="8"/>
        <v>0</v>
      </c>
      <c r="EV40" s="15">
        <f t="shared" si="8"/>
        <v>0</v>
      </c>
      <c r="EW40" s="15">
        <f t="shared" si="8"/>
        <v>0</v>
      </c>
      <c r="EX40" s="15">
        <f t="shared" si="8"/>
        <v>0</v>
      </c>
      <c r="EY40" s="15">
        <f t="shared" si="8"/>
        <v>0</v>
      </c>
      <c r="EZ40" s="15">
        <f t="shared" si="8"/>
        <v>0</v>
      </c>
      <c r="FA40" s="15">
        <f t="shared" si="8"/>
        <v>0</v>
      </c>
      <c r="FB40" s="15">
        <f t="shared" si="8"/>
        <v>0</v>
      </c>
      <c r="FC40" s="15">
        <f t="shared" si="8"/>
        <v>0</v>
      </c>
      <c r="FD40" s="15">
        <f t="shared" si="8"/>
        <v>0</v>
      </c>
      <c r="FE40" s="15">
        <f t="shared" si="8"/>
        <v>0</v>
      </c>
      <c r="FF40" s="15">
        <f t="shared" si="8"/>
        <v>0</v>
      </c>
      <c r="FG40" s="15">
        <f t="shared" si="8"/>
        <v>0</v>
      </c>
      <c r="FH40" s="15">
        <f t="shared" si="8"/>
        <v>0</v>
      </c>
      <c r="FI40" s="15">
        <f t="shared" si="8"/>
        <v>0</v>
      </c>
      <c r="FJ40" s="15">
        <f t="shared" si="8"/>
        <v>0</v>
      </c>
      <c r="FK40" s="15">
        <f t="shared" si="8"/>
        <v>0</v>
      </c>
      <c r="FL40" s="15">
        <f t="shared" si="8"/>
        <v>0</v>
      </c>
      <c r="FM40" s="15">
        <f t="shared" si="8"/>
        <v>0</v>
      </c>
      <c r="FN40" s="15">
        <f t="shared" si="8"/>
        <v>0</v>
      </c>
      <c r="FO40" s="15">
        <f t="shared" si="8"/>
        <v>0</v>
      </c>
      <c r="FP40" s="15">
        <f t="shared" si="8"/>
        <v>0</v>
      </c>
      <c r="FQ40" s="15">
        <f t="shared" si="8"/>
        <v>0</v>
      </c>
      <c r="FR40" s="15">
        <f t="shared" si="8"/>
        <v>0</v>
      </c>
      <c r="FS40" s="15">
        <f t="shared" si="8"/>
        <v>0</v>
      </c>
      <c r="FT40" s="15">
        <f t="shared" si="8"/>
        <v>0</v>
      </c>
      <c r="FU40" s="15">
        <f t="shared" si="8"/>
        <v>0</v>
      </c>
      <c r="FV40" s="15">
        <f t="shared" si="8"/>
        <v>0</v>
      </c>
      <c r="FW40" s="15">
        <f t="shared" si="8"/>
        <v>0</v>
      </c>
      <c r="FX40" s="15">
        <f t="shared" si="8"/>
        <v>0</v>
      </c>
      <c r="FY40" s="15">
        <f t="shared" si="8"/>
        <v>0</v>
      </c>
      <c r="FZ40" s="15">
        <f t="shared" si="8"/>
        <v>0</v>
      </c>
      <c r="GA40" s="15">
        <f t="shared" si="8"/>
        <v>0</v>
      </c>
      <c r="GB40" s="15">
        <f t="shared" si="8"/>
        <v>0</v>
      </c>
      <c r="GC40" s="15">
        <f t="shared" si="8"/>
        <v>0</v>
      </c>
      <c r="GD40" s="15">
        <f t="shared" si="8"/>
        <v>0</v>
      </c>
      <c r="GE40" s="15">
        <f t="shared" ref="GE40:IP40" si="9">GE39/25%</f>
        <v>0</v>
      </c>
      <c r="GF40" s="15">
        <f t="shared" si="9"/>
        <v>0</v>
      </c>
      <c r="GG40" s="15">
        <f t="shared" si="9"/>
        <v>0</v>
      </c>
      <c r="GH40" s="15">
        <f t="shared" si="9"/>
        <v>0</v>
      </c>
      <c r="GI40" s="15">
        <f t="shared" si="9"/>
        <v>0</v>
      </c>
      <c r="GJ40" s="15">
        <f t="shared" si="9"/>
        <v>0</v>
      </c>
      <c r="GK40" s="15">
        <f t="shared" si="9"/>
        <v>0</v>
      </c>
      <c r="GL40" s="15">
        <f t="shared" si="9"/>
        <v>0</v>
      </c>
      <c r="GM40" s="15">
        <f t="shared" si="9"/>
        <v>0</v>
      </c>
      <c r="GN40" s="15">
        <f t="shared" si="9"/>
        <v>0</v>
      </c>
      <c r="GO40" s="15">
        <f t="shared" si="9"/>
        <v>0</v>
      </c>
      <c r="GP40" s="15">
        <f t="shared" si="9"/>
        <v>0</v>
      </c>
      <c r="GQ40" s="15">
        <f t="shared" si="9"/>
        <v>0</v>
      </c>
      <c r="GR40" s="15">
        <f t="shared" si="9"/>
        <v>0</v>
      </c>
      <c r="GS40" s="15">
        <f t="shared" si="9"/>
        <v>0</v>
      </c>
      <c r="GT40" s="15">
        <f t="shared" si="9"/>
        <v>0</v>
      </c>
      <c r="GU40" s="15">
        <f t="shared" si="9"/>
        <v>0</v>
      </c>
      <c r="GV40" s="15">
        <f t="shared" si="9"/>
        <v>0</v>
      </c>
      <c r="GW40" s="15">
        <f t="shared" si="9"/>
        <v>0</v>
      </c>
      <c r="GX40" s="15">
        <f t="shared" si="9"/>
        <v>0</v>
      </c>
      <c r="GY40" s="15">
        <f t="shared" si="9"/>
        <v>0</v>
      </c>
      <c r="GZ40" s="15">
        <f t="shared" si="9"/>
        <v>0</v>
      </c>
      <c r="HA40" s="15">
        <f t="shared" si="9"/>
        <v>0</v>
      </c>
      <c r="HB40" s="15">
        <f t="shared" si="9"/>
        <v>0</v>
      </c>
      <c r="HC40" s="15">
        <f t="shared" si="9"/>
        <v>0</v>
      </c>
      <c r="HD40" s="15">
        <f t="shared" si="9"/>
        <v>0</v>
      </c>
      <c r="HE40" s="15">
        <f t="shared" si="9"/>
        <v>0</v>
      </c>
      <c r="HF40" s="15">
        <f t="shared" si="9"/>
        <v>0</v>
      </c>
      <c r="HG40" s="15">
        <f t="shared" si="9"/>
        <v>0</v>
      </c>
      <c r="HH40" s="15">
        <f t="shared" si="9"/>
        <v>0</v>
      </c>
      <c r="HI40" s="15">
        <f t="shared" si="9"/>
        <v>0</v>
      </c>
      <c r="HJ40" s="15">
        <f t="shared" si="9"/>
        <v>0</v>
      </c>
      <c r="HK40" s="15">
        <f t="shared" si="9"/>
        <v>0</v>
      </c>
      <c r="HL40" s="15">
        <f t="shared" si="9"/>
        <v>0</v>
      </c>
      <c r="HM40" s="15">
        <f t="shared" si="9"/>
        <v>0</v>
      </c>
      <c r="HN40" s="15">
        <f t="shared" si="9"/>
        <v>0</v>
      </c>
      <c r="HO40" s="15">
        <f t="shared" si="9"/>
        <v>0</v>
      </c>
      <c r="HP40" s="15">
        <f t="shared" si="9"/>
        <v>0</v>
      </c>
      <c r="HQ40" s="15">
        <f t="shared" si="9"/>
        <v>0</v>
      </c>
      <c r="HR40" s="15">
        <f t="shared" si="9"/>
        <v>0</v>
      </c>
      <c r="HS40" s="15">
        <f t="shared" si="9"/>
        <v>0</v>
      </c>
      <c r="HT40" s="15">
        <f t="shared" si="9"/>
        <v>0</v>
      </c>
      <c r="HU40" s="15">
        <f t="shared" si="9"/>
        <v>0</v>
      </c>
      <c r="HV40" s="15">
        <f t="shared" si="9"/>
        <v>0</v>
      </c>
      <c r="HW40" s="15">
        <f t="shared" si="9"/>
        <v>0</v>
      </c>
      <c r="HX40" s="15">
        <f t="shared" si="9"/>
        <v>0</v>
      </c>
      <c r="HY40" s="15">
        <f t="shared" si="9"/>
        <v>0</v>
      </c>
      <c r="HZ40" s="15">
        <f t="shared" si="9"/>
        <v>0</v>
      </c>
      <c r="IA40" s="15">
        <f t="shared" si="9"/>
        <v>0</v>
      </c>
      <c r="IB40" s="15">
        <f t="shared" si="9"/>
        <v>0</v>
      </c>
      <c r="IC40" s="15">
        <f t="shared" si="9"/>
        <v>0</v>
      </c>
      <c r="ID40" s="15">
        <f t="shared" si="9"/>
        <v>0</v>
      </c>
      <c r="IE40" s="15">
        <f t="shared" si="9"/>
        <v>0</v>
      </c>
      <c r="IF40" s="15">
        <f t="shared" si="9"/>
        <v>0</v>
      </c>
      <c r="IG40" s="15">
        <f t="shared" si="9"/>
        <v>0</v>
      </c>
      <c r="IH40" s="15">
        <f t="shared" si="9"/>
        <v>0</v>
      </c>
      <c r="II40" s="15">
        <f t="shared" si="9"/>
        <v>0</v>
      </c>
      <c r="IJ40" s="15">
        <f t="shared" si="9"/>
        <v>0</v>
      </c>
      <c r="IK40" s="15">
        <f t="shared" si="9"/>
        <v>0</v>
      </c>
      <c r="IL40" s="15">
        <f t="shared" si="9"/>
        <v>0</v>
      </c>
      <c r="IM40" s="15">
        <f t="shared" si="9"/>
        <v>0</v>
      </c>
      <c r="IN40" s="15">
        <f t="shared" si="9"/>
        <v>0</v>
      </c>
      <c r="IO40" s="15">
        <f t="shared" si="9"/>
        <v>0</v>
      </c>
      <c r="IP40" s="15">
        <f t="shared" si="9"/>
        <v>0</v>
      </c>
      <c r="IQ40" s="15">
        <f t="shared" ref="IQ40:LB40" si="10">IQ39/25%</f>
        <v>0</v>
      </c>
      <c r="IR40" s="15">
        <f t="shared" si="10"/>
        <v>0</v>
      </c>
      <c r="IS40" s="15">
        <f t="shared" si="10"/>
        <v>0</v>
      </c>
      <c r="IT40" s="15">
        <f t="shared" si="10"/>
        <v>0</v>
      </c>
      <c r="IU40" s="15">
        <f t="shared" si="10"/>
        <v>0</v>
      </c>
      <c r="IV40" s="15">
        <f t="shared" si="10"/>
        <v>0</v>
      </c>
      <c r="IW40" s="15">
        <f t="shared" si="10"/>
        <v>0</v>
      </c>
      <c r="IX40" s="15">
        <f t="shared" si="10"/>
        <v>0</v>
      </c>
      <c r="IY40" s="15">
        <f t="shared" si="10"/>
        <v>0</v>
      </c>
      <c r="IZ40" s="15">
        <f t="shared" si="10"/>
        <v>0</v>
      </c>
      <c r="JA40" s="15">
        <f t="shared" si="10"/>
        <v>0</v>
      </c>
      <c r="JB40" s="15">
        <f t="shared" si="10"/>
        <v>0</v>
      </c>
      <c r="JC40" s="15">
        <f t="shared" si="10"/>
        <v>0</v>
      </c>
      <c r="JD40" s="15">
        <f t="shared" si="10"/>
        <v>0</v>
      </c>
      <c r="JE40" s="15">
        <f t="shared" si="10"/>
        <v>0</v>
      </c>
      <c r="JF40" s="15">
        <f t="shared" si="10"/>
        <v>0</v>
      </c>
      <c r="JG40" s="15">
        <f t="shared" si="10"/>
        <v>0</v>
      </c>
      <c r="JH40" s="15">
        <f t="shared" si="10"/>
        <v>0</v>
      </c>
      <c r="JI40" s="15">
        <f t="shared" si="10"/>
        <v>0</v>
      </c>
      <c r="JJ40" s="15">
        <f t="shared" si="10"/>
        <v>0</v>
      </c>
      <c r="JK40" s="15">
        <f t="shared" si="10"/>
        <v>0</v>
      </c>
      <c r="JL40" s="15">
        <f t="shared" si="10"/>
        <v>0</v>
      </c>
      <c r="JM40" s="15">
        <f t="shared" si="10"/>
        <v>0</v>
      </c>
      <c r="JN40" s="15">
        <f t="shared" si="10"/>
        <v>0</v>
      </c>
      <c r="JO40" s="15">
        <f t="shared" si="10"/>
        <v>0</v>
      </c>
      <c r="JP40" s="15">
        <f t="shared" si="10"/>
        <v>0</v>
      </c>
      <c r="JQ40" s="15">
        <f t="shared" si="10"/>
        <v>0</v>
      </c>
      <c r="JR40" s="15">
        <f t="shared" si="10"/>
        <v>0</v>
      </c>
      <c r="JS40" s="15">
        <f t="shared" si="10"/>
        <v>0</v>
      </c>
      <c r="JT40" s="15">
        <f t="shared" si="10"/>
        <v>0</v>
      </c>
      <c r="JU40" s="15">
        <f t="shared" si="10"/>
        <v>0</v>
      </c>
      <c r="JV40" s="15">
        <f t="shared" si="10"/>
        <v>0</v>
      </c>
      <c r="JW40" s="15">
        <f t="shared" si="10"/>
        <v>0</v>
      </c>
      <c r="JX40" s="15">
        <f t="shared" si="10"/>
        <v>0</v>
      </c>
      <c r="JY40" s="15">
        <f t="shared" si="10"/>
        <v>0</v>
      </c>
      <c r="JZ40" s="15">
        <f t="shared" si="10"/>
        <v>0</v>
      </c>
      <c r="KA40" s="15">
        <f t="shared" si="10"/>
        <v>0</v>
      </c>
      <c r="KB40" s="15">
        <f t="shared" si="10"/>
        <v>0</v>
      </c>
      <c r="KC40" s="15">
        <f t="shared" si="10"/>
        <v>0</v>
      </c>
      <c r="KD40" s="15">
        <f t="shared" si="10"/>
        <v>0</v>
      </c>
      <c r="KE40" s="15">
        <f t="shared" si="10"/>
        <v>0</v>
      </c>
      <c r="KF40" s="15">
        <f t="shared" si="10"/>
        <v>0</v>
      </c>
      <c r="KG40" s="15">
        <f t="shared" si="10"/>
        <v>0</v>
      </c>
      <c r="KH40" s="15">
        <f t="shared" si="10"/>
        <v>0</v>
      </c>
      <c r="KI40" s="15">
        <f t="shared" si="10"/>
        <v>0</v>
      </c>
      <c r="KJ40" s="15">
        <f t="shared" si="10"/>
        <v>0</v>
      </c>
      <c r="KK40" s="15">
        <f t="shared" si="10"/>
        <v>0</v>
      </c>
      <c r="KL40" s="15">
        <f t="shared" si="10"/>
        <v>0</v>
      </c>
      <c r="KM40" s="15">
        <f t="shared" si="10"/>
        <v>0</v>
      </c>
      <c r="KN40" s="15">
        <f t="shared" si="10"/>
        <v>0</v>
      </c>
      <c r="KO40" s="15">
        <f t="shared" si="10"/>
        <v>0</v>
      </c>
      <c r="KP40" s="15">
        <f t="shared" si="10"/>
        <v>0</v>
      </c>
      <c r="KQ40" s="15">
        <f t="shared" si="10"/>
        <v>0</v>
      </c>
      <c r="KR40" s="15">
        <f t="shared" si="10"/>
        <v>0</v>
      </c>
      <c r="KS40" s="15">
        <f t="shared" si="10"/>
        <v>0</v>
      </c>
      <c r="KT40" s="15">
        <f t="shared" si="10"/>
        <v>0</v>
      </c>
      <c r="KU40" s="15">
        <f t="shared" si="10"/>
        <v>0</v>
      </c>
      <c r="KV40" s="15">
        <f t="shared" si="10"/>
        <v>0</v>
      </c>
      <c r="KW40" s="15">
        <f t="shared" si="10"/>
        <v>0</v>
      </c>
      <c r="KX40" s="15">
        <f t="shared" si="10"/>
        <v>0</v>
      </c>
      <c r="KY40" s="15">
        <f t="shared" si="10"/>
        <v>0</v>
      </c>
      <c r="KZ40" s="15">
        <f t="shared" si="10"/>
        <v>0</v>
      </c>
      <c r="LA40" s="15">
        <f t="shared" si="10"/>
        <v>0</v>
      </c>
      <c r="LB40" s="15">
        <f t="shared" si="10"/>
        <v>0</v>
      </c>
      <c r="LC40" s="15">
        <f t="shared" ref="LC40:MO40" si="11">LC39/25%</f>
        <v>0</v>
      </c>
      <c r="LD40" s="15">
        <f t="shared" si="11"/>
        <v>0</v>
      </c>
      <c r="LE40" s="15">
        <f t="shared" si="11"/>
        <v>0</v>
      </c>
      <c r="LF40" s="15">
        <f t="shared" si="11"/>
        <v>0</v>
      </c>
      <c r="LG40" s="15">
        <f t="shared" si="11"/>
        <v>0</v>
      </c>
      <c r="LH40" s="15">
        <f t="shared" si="11"/>
        <v>0</v>
      </c>
      <c r="LI40" s="15">
        <f t="shared" si="11"/>
        <v>0</v>
      </c>
      <c r="LJ40" s="15">
        <f t="shared" si="11"/>
        <v>0</v>
      </c>
      <c r="LK40" s="15">
        <f t="shared" si="11"/>
        <v>0</v>
      </c>
      <c r="LL40" s="15">
        <f t="shared" si="11"/>
        <v>0</v>
      </c>
      <c r="LM40" s="15">
        <f t="shared" si="11"/>
        <v>0</v>
      </c>
      <c r="LN40" s="15">
        <f t="shared" si="11"/>
        <v>0</v>
      </c>
      <c r="LO40" s="15">
        <f t="shared" si="11"/>
        <v>0</v>
      </c>
      <c r="LP40" s="15">
        <f t="shared" si="11"/>
        <v>0</v>
      </c>
      <c r="LQ40" s="15">
        <f t="shared" si="11"/>
        <v>0</v>
      </c>
      <c r="LR40" s="15">
        <f t="shared" si="11"/>
        <v>0</v>
      </c>
      <c r="LS40" s="15">
        <f t="shared" si="11"/>
        <v>0</v>
      </c>
      <c r="LT40" s="15">
        <f t="shared" si="11"/>
        <v>0</v>
      </c>
      <c r="LU40" s="15">
        <f t="shared" si="11"/>
        <v>0</v>
      </c>
      <c r="LV40" s="15">
        <f t="shared" si="11"/>
        <v>0</v>
      </c>
      <c r="LW40" s="15">
        <f t="shared" si="11"/>
        <v>0</v>
      </c>
      <c r="LX40" s="15">
        <f t="shared" si="11"/>
        <v>0</v>
      </c>
      <c r="LY40" s="15">
        <f t="shared" si="11"/>
        <v>0</v>
      </c>
      <c r="LZ40" s="15">
        <f t="shared" si="11"/>
        <v>0</v>
      </c>
      <c r="MA40" s="15">
        <f t="shared" si="11"/>
        <v>0</v>
      </c>
      <c r="MB40" s="15">
        <f t="shared" si="11"/>
        <v>0</v>
      </c>
      <c r="MC40" s="15">
        <f t="shared" si="11"/>
        <v>0</v>
      </c>
      <c r="MD40" s="15">
        <f t="shared" si="11"/>
        <v>0</v>
      </c>
      <c r="ME40" s="15">
        <f t="shared" si="11"/>
        <v>0</v>
      </c>
      <c r="MF40" s="15">
        <f t="shared" si="11"/>
        <v>0</v>
      </c>
      <c r="MG40" s="15">
        <f t="shared" si="11"/>
        <v>0</v>
      </c>
      <c r="MH40" s="15">
        <f t="shared" si="11"/>
        <v>0</v>
      </c>
      <c r="MI40" s="15">
        <f t="shared" si="11"/>
        <v>0</v>
      </c>
      <c r="MJ40" s="15">
        <f t="shared" si="11"/>
        <v>0</v>
      </c>
      <c r="MK40" s="15">
        <f t="shared" si="11"/>
        <v>0</v>
      </c>
      <c r="ML40" s="15">
        <f t="shared" si="11"/>
        <v>0</v>
      </c>
      <c r="MM40" s="15">
        <f t="shared" si="11"/>
        <v>0</v>
      </c>
      <c r="MN40" s="15">
        <f t="shared" si="11"/>
        <v>0</v>
      </c>
      <c r="MO40" s="15">
        <f t="shared" si="11"/>
        <v>0</v>
      </c>
    </row>
    <row r="42" spans="1:353">
      <c r="B42" s="16" t="s">
        <v>382</v>
      </c>
    </row>
    <row r="43" spans="1:353">
      <c r="B43" t="s">
        <v>383</v>
      </c>
      <c r="C43" t="s">
        <v>1362</v>
      </c>
      <c r="D43" s="17">
        <f>(C40+F40+I40+L40+O40+R40+X40+AA40+AD40+AG40+AJ40+AM40+AP40+AS40+AV40+AY40)/17</f>
        <v>0</v>
      </c>
    </row>
    <row r="44" spans="1:353">
      <c r="B44" t="s">
        <v>385</v>
      </c>
      <c r="C44" t="s">
        <v>1362</v>
      </c>
      <c r="D44">
        <f>(D40+G40+J40+M40+P40+S40+V40+Y40+AB40+AE40+AH40+AK40+AN40+AQ40+AT40+AW40+AZ40)/17</f>
        <v>0</v>
      </c>
    </row>
    <row r="45" spans="1:353">
      <c r="B45" t="s">
        <v>386</v>
      </c>
      <c r="C45" t="s">
        <v>1362</v>
      </c>
      <c r="D45">
        <f>(E40+H40+K40+N40+Q40+T40+W40+Z40+AC40+AF40+AI40+AL40+AO40+AR40+AU40+AX40+BA40)/17</f>
        <v>0</v>
      </c>
    </row>
    <row r="47" spans="1:353">
      <c r="B47" t="s">
        <v>383</v>
      </c>
      <c r="C47" t="s">
        <v>1363</v>
      </c>
      <c r="D47">
        <f>(BB40+BE40+BH40+BK40+BN40+BQ40+BT40+BZ40+CC40+CF40+CI40+CL40+CO40+CR40+CU40+CX40+DA40+DD40+DG40+DM40+DP40+DS40+DV40)/25</f>
        <v>0</v>
      </c>
    </row>
    <row r="48" spans="1:353">
      <c r="B48" t="s">
        <v>385</v>
      </c>
      <c r="C48" t="s">
        <v>1363</v>
      </c>
      <c r="D48">
        <f>(BC40+BF40+BI40+BL40+BO40+BR40+BU40+BX40+CA40+CD40+CG40+CJ40+CM40+CP40+CS40+CV40+CY40+DB40+DE40+DH40+DK40+DN40+DQ40+DT40+DW40)/25</f>
        <v>0</v>
      </c>
    </row>
    <row r="49" spans="2:4">
      <c r="B49" t="s">
        <v>386</v>
      </c>
      <c r="C49" t="s">
        <v>1363</v>
      </c>
      <c r="D49">
        <f>(BD40+BG40+BJ40+BM40+BS40+BV40+BY40+CB40+CE40+CH40+CK40+CN40+CQ40+CT40+CW40+CZ40+DC40+DF40+DI40+DL40+DO40+DR40+DU40+DX40)/25</f>
        <v>0</v>
      </c>
    </row>
    <row r="51" spans="2:4">
      <c r="B51" t="s">
        <v>383</v>
      </c>
      <c r="C51" t="s">
        <v>1364</v>
      </c>
      <c r="D51">
        <f>(DY40+EB40+EE40+EH40+EK40+EN40+EQ40+ET40+EW40)/9</f>
        <v>0</v>
      </c>
    </row>
    <row r="52" spans="2:4">
      <c r="B52" t="s">
        <v>385</v>
      </c>
      <c r="C52" t="s">
        <v>1364</v>
      </c>
      <c r="D52">
        <f>(DZ40+EC40+EF40+EI40+EL40+EO40+ER40+EU40+EX40)/9</f>
        <v>0</v>
      </c>
    </row>
    <row r="53" spans="2:4">
      <c r="B53" t="s">
        <v>386</v>
      </c>
      <c r="C53" t="s">
        <v>1364</v>
      </c>
      <c r="D53">
        <f>(EA40+ED40+EG40+EJ40+EM40+EP40+ES40+EV40+EY40)/9</f>
        <v>0</v>
      </c>
    </row>
    <row r="55" spans="2:4">
      <c r="B55" t="s">
        <v>383</v>
      </c>
      <c r="C55" t="s">
        <v>1365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</row>
    <row r="56" spans="2:4">
      <c r="B56" t="s">
        <v>385</v>
      </c>
      <c r="C56" t="s">
        <v>1365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</row>
    <row r="57" spans="2:4">
      <c r="B57" t="s">
        <v>386</v>
      </c>
      <c r="C57" t="s">
        <v>1365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</row>
    <row r="59" spans="2:4">
      <c r="B59" t="s">
        <v>383</v>
      </c>
      <c r="C59" t="s">
        <v>1366</v>
      </c>
      <c r="D59">
        <f>(KE40+KH40+KK40+KN40+KQ40+KT40+KW40+KZ40+LC40+LF40+LI40+LL40+LO40+LR40+LU40+LX40+MA40+MD40+MG40+MJ40+MM40)/21</f>
        <v>0</v>
      </c>
    </row>
    <row r="60" spans="2:4">
      <c r="B60" t="s">
        <v>385</v>
      </c>
      <c r="C60" t="s">
        <v>1366</v>
      </c>
      <c r="D60">
        <f>(KG40+KJ40+KM40+KP40+KS40+KV40+KY40+LB40+LE40+LH40+LK40+LN40+LQ40+LT40+LW40+LZ40+MC40+MF40+MI40+ML40+MO40)/21</f>
        <v>0</v>
      </c>
    </row>
    <row r="61" spans="2:4">
      <c r="B61" t="s">
        <v>386</v>
      </c>
      <c r="C61" t="s">
        <v>1366</v>
      </c>
      <c r="D61">
        <f>(KG40+KJ40+KM40+KP40+KS40+KV40+KY40+LB40+LE40+LH40+LK40+LN40+LQ40+LT40+LW40+LZ40+MC40+MF40+MI40+ML40+MO40)/21</f>
        <v>0</v>
      </c>
    </row>
  </sheetData>
  <mergeCells count="260">
    <mergeCell ref="C4:BA4"/>
    <mergeCell ref="BB4:CE4"/>
    <mergeCell ref="CF4:DF4"/>
    <mergeCell ref="DG4:DX4"/>
    <mergeCell ref="DY4:EY4"/>
    <mergeCell ref="EZ4:FW4"/>
    <mergeCell ref="FX4:HD4"/>
    <mergeCell ref="HE4:IB4"/>
    <mergeCell ref="IC4:IZ4"/>
    <mergeCell ref="JA4:KD4"/>
    <mergeCell ref="KE4:MO4"/>
    <mergeCell ref="BB5:CE5"/>
    <mergeCell ref="CF5:DF5"/>
    <mergeCell ref="DG5:DX5"/>
    <mergeCell ref="DY5:EY5"/>
    <mergeCell ref="EZ5:FW5"/>
    <mergeCell ref="FX5:HD5"/>
    <mergeCell ref="HE5:IB5"/>
    <mergeCell ref="IC5:IZ5"/>
    <mergeCell ref="JA5:KD5"/>
    <mergeCell ref="KE5:MO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JD12:JF12"/>
    <mergeCell ref="JG12:JI12"/>
    <mergeCell ref="JJ12:JL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MA12:MC12"/>
    <mergeCell ref="MD12:MF12"/>
    <mergeCell ref="MG12:MI12"/>
    <mergeCell ref="MJ12:ML12"/>
    <mergeCell ref="MM12:MO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A39:B39"/>
    <mergeCell ref="A40:B40"/>
    <mergeCell ref="A4:A13"/>
    <mergeCell ref="B4:B13"/>
    <mergeCell ref="C5:BA10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IL12:IN12"/>
    <mergeCell ref="IO12:IQ12"/>
    <mergeCell ref="IR12:IT12"/>
    <mergeCell ref="IU12:IW12"/>
    <mergeCell ref="IX12:IZ12"/>
    <mergeCell ref="JA12:JC1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TG61"/>
  <sheetViews>
    <sheetView topLeftCell="A25" workbookViewId="0">
      <selection activeCell="C39" sqref="C39"/>
    </sheetView>
  </sheetViews>
  <sheetFormatPr defaultColWidth="9" defaultRowHeight="14.4"/>
  <cols>
    <col min="2" max="2" width="26.6640625" customWidth="1"/>
    <col min="155" max="155" width="9.109375" customWidth="1"/>
  </cols>
  <sheetData>
    <row r="1" spans="1:527" ht="15.6">
      <c r="A1" s="1" t="s">
        <v>391</v>
      </c>
      <c r="B1" s="2" t="s">
        <v>1367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527" ht="15.6">
      <c r="A2" s="4" t="s">
        <v>1368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527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527" ht="15.6">
      <c r="A4" s="53" t="s">
        <v>3</v>
      </c>
      <c r="B4" s="53" t="s">
        <v>4</v>
      </c>
      <c r="C4" s="92" t="s">
        <v>1369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73" t="s">
        <v>6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5"/>
      <c r="DY4" s="73" t="s">
        <v>6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5"/>
      <c r="FO4" s="73" t="s">
        <v>6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76" t="s">
        <v>1370</v>
      </c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103" t="s">
        <v>395</v>
      </c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116" t="s">
        <v>395</v>
      </c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79" t="s">
        <v>395</v>
      </c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80"/>
      <c r="LR4" s="78" t="s">
        <v>395</v>
      </c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80"/>
      <c r="NB4" s="73" t="s">
        <v>395</v>
      </c>
      <c r="NC4" s="74"/>
      <c r="ND4" s="74"/>
      <c r="NE4" s="74"/>
      <c r="NF4" s="74"/>
      <c r="NG4" s="74"/>
      <c r="NH4" s="74"/>
      <c r="NI4" s="74"/>
      <c r="NJ4" s="74"/>
      <c r="NK4" s="74"/>
      <c r="NL4" s="74"/>
      <c r="NM4" s="74"/>
      <c r="NN4" s="74"/>
      <c r="NO4" s="74"/>
      <c r="NP4" s="74"/>
      <c r="NQ4" s="74"/>
      <c r="NR4" s="74"/>
      <c r="NS4" s="74"/>
      <c r="NT4" s="74"/>
      <c r="NU4" s="74"/>
      <c r="NV4" s="74"/>
      <c r="NW4" s="74"/>
      <c r="NX4" s="74"/>
      <c r="NY4" s="74"/>
      <c r="NZ4" s="74"/>
      <c r="OA4" s="74"/>
      <c r="OB4" s="74"/>
      <c r="OC4" s="74"/>
      <c r="OD4" s="74"/>
      <c r="OE4" s="74"/>
      <c r="OF4" s="74"/>
      <c r="OG4" s="74"/>
      <c r="OH4" s="74"/>
      <c r="OI4" s="74"/>
      <c r="OJ4" s="74"/>
      <c r="OK4" s="74"/>
      <c r="OL4" s="74"/>
      <c r="OM4" s="74"/>
      <c r="ON4" s="74"/>
      <c r="OO4" s="74"/>
      <c r="OP4" s="74"/>
      <c r="OQ4" s="74"/>
      <c r="OR4" s="81" t="s">
        <v>1371</v>
      </c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1"/>
      <c r="RI4" s="81"/>
      <c r="RJ4" s="81"/>
      <c r="RK4" s="81"/>
      <c r="RL4" s="81"/>
      <c r="RM4" s="81"/>
      <c r="RN4" s="81"/>
      <c r="RO4" s="81"/>
      <c r="RP4" s="81"/>
      <c r="RQ4" s="81"/>
      <c r="RR4" s="81"/>
      <c r="RS4" s="81"/>
      <c r="RT4" s="81"/>
      <c r="RU4" s="81"/>
      <c r="RV4" s="81"/>
      <c r="RW4" s="81"/>
      <c r="RX4" s="81"/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</row>
    <row r="5" spans="1:527" ht="13.5" customHeight="1">
      <c r="A5" s="53"/>
      <c r="B5" s="53"/>
      <c r="C5" s="82" t="s">
        <v>10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3" t="s">
        <v>11</v>
      </c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6"/>
      <c r="DY5" s="97" t="s">
        <v>12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9"/>
      <c r="FO5" s="97" t="s">
        <v>852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82" t="s">
        <v>853</v>
      </c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96" t="s">
        <v>398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8" t="s">
        <v>14</v>
      </c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90"/>
      <c r="KN5" s="113" t="s">
        <v>399</v>
      </c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3"/>
      <c r="KZ5" s="113"/>
      <c r="LA5" s="113"/>
      <c r="LB5" s="113"/>
      <c r="LC5" s="113"/>
      <c r="LD5" s="113"/>
      <c r="LE5" s="113"/>
      <c r="LF5" s="113"/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22" t="s">
        <v>400</v>
      </c>
      <c r="LS5" s="123"/>
      <c r="LT5" s="123"/>
      <c r="LU5" s="123"/>
      <c r="LV5" s="123"/>
      <c r="LW5" s="123"/>
      <c r="LX5" s="123"/>
      <c r="LY5" s="123"/>
      <c r="LZ5" s="123"/>
      <c r="MA5" s="123"/>
      <c r="MB5" s="123"/>
      <c r="MC5" s="123"/>
      <c r="MD5" s="123"/>
      <c r="ME5" s="123"/>
      <c r="MF5" s="123"/>
      <c r="MG5" s="123"/>
      <c r="MH5" s="123"/>
      <c r="MI5" s="123"/>
      <c r="MJ5" s="123"/>
      <c r="MK5" s="123"/>
      <c r="ML5" s="123"/>
      <c r="MM5" s="123"/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4"/>
      <c r="NB5" s="88" t="s">
        <v>15</v>
      </c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4" t="s">
        <v>16</v>
      </c>
      <c r="OS5" s="84"/>
      <c r="OT5" s="84"/>
      <c r="OU5" s="84"/>
      <c r="OV5" s="84"/>
      <c r="OW5" s="84"/>
      <c r="OX5" s="84"/>
      <c r="OY5" s="84"/>
      <c r="OZ5" s="84"/>
      <c r="PA5" s="84"/>
      <c r="PB5" s="84"/>
      <c r="PC5" s="84"/>
      <c r="PD5" s="84"/>
      <c r="PE5" s="84"/>
      <c r="PF5" s="84"/>
      <c r="PG5" s="84"/>
      <c r="PH5" s="84"/>
      <c r="PI5" s="84"/>
      <c r="PJ5" s="84"/>
      <c r="PK5" s="84"/>
      <c r="PL5" s="84"/>
      <c r="PM5" s="84"/>
      <c r="PN5" s="84"/>
      <c r="PO5" s="84"/>
      <c r="PP5" s="84"/>
      <c r="PQ5" s="84"/>
      <c r="PR5" s="84"/>
      <c r="PS5" s="84"/>
      <c r="PT5" s="84"/>
      <c r="PU5" s="84"/>
      <c r="PV5" s="84"/>
      <c r="PW5" s="84"/>
      <c r="PX5" s="84"/>
      <c r="PY5" s="84"/>
      <c r="PZ5" s="84"/>
      <c r="QA5" s="84"/>
      <c r="QB5" s="84"/>
      <c r="QC5" s="84"/>
      <c r="QD5" s="84"/>
      <c r="QE5" s="84"/>
      <c r="QF5" s="84"/>
      <c r="QG5" s="84"/>
      <c r="QH5" s="84"/>
      <c r="QI5" s="84"/>
      <c r="QJ5" s="84"/>
      <c r="QK5" s="84"/>
      <c r="QL5" s="84"/>
      <c r="QM5" s="84"/>
      <c r="QN5" s="84"/>
      <c r="QO5" s="84"/>
      <c r="QP5" s="84"/>
      <c r="QQ5" s="84"/>
      <c r="QR5" s="84"/>
      <c r="QS5" s="84"/>
      <c r="QT5" s="84"/>
      <c r="QU5" s="84"/>
      <c r="QV5" s="84"/>
      <c r="QW5" s="84"/>
      <c r="QX5" s="84"/>
      <c r="QY5" s="84"/>
      <c r="QZ5" s="84"/>
      <c r="RA5" s="84"/>
      <c r="RB5" s="84"/>
      <c r="RC5" s="84"/>
      <c r="RD5" s="84"/>
      <c r="RE5" s="84"/>
      <c r="RF5" s="84"/>
      <c r="RG5" s="84"/>
      <c r="RH5" s="84"/>
      <c r="RI5" s="84"/>
      <c r="RJ5" s="84"/>
      <c r="RK5" s="84"/>
      <c r="RL5" s="84"/>
      <c r="RM5" s="84"/>
      <c r="RN5" s="84"/>
      <c r="RO5" s="84"/>
      <c r="RP5" s="84"/>
      <c r="RQ5" s="84"/>
      <c r="RR5" s="84"/>
      <c r="RS5" s="84"/>
      <c r="RT5" s="84"/>
      <c r="RU5" s="84"/>
      <c r="RV5" s="84"/>
      <c r="RW5" s="84"/>
      <c r="RX5" s="84"/>
      <c r="RY5" s="84"/>
      <c r="RZ5" s="84"/>
      <c r="SA5" s="84"/>
      <c r="SB5" s="84"/>
      <c r="SC5" s="84"/>
      <c r="SD5" s="84"/>
      <c r="SE5" s="84"/>
      <c r="SF5" s="84"/>
      <c r="SG5" s="84"/>
      <c r="SH5" s="84"/>
      <c r="SI5" s="84"/>
      <c r="SJ5" s="84"/>
      <c r="SK5" s="84"/>
      <c r="SL5" s="84"/>
      <c r="SM5" s="84"/>
      <c r="SN5" s="84"/>
      <c r="SO5" s="84"/>
      <c r="SP5" s="84"/>
      <c r="SQ5" s="84"/>
      <c r="SR5" s="84"/>
      <c r="SS5" s="84"/>
      <c r="ST5" s="84"/>
      <c r="SU5" s="84"/>
      <c r="SV5" s="84"/>
      <c r="SW5" s="84"/>
      <c r="SX5" s="84"/>
      <c r="SY5" s="84"/>
      <c r="SZ5" s="84"/>
      <c r="TA5" s="84"/>
      <c r="TB5" s="84"/>
      <c r="TC5" s="84"/>
      <c r="TD5" s="84"/>
      <c r="TE5" s="84"/>
      <c r="TF5" s="84"/>
      <c r="TG5" s="84"/>
    </row>
    <row r="6" spans="1:527" ht="15.6" hidden="1">
      <c r="A6" s="53"/>
      <c r="B6" s="5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27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27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6"/>
      <c r="QQ6" s="25"/>
      <c r="QR6" s="25"/>
      <c r="QS6" s="25"/>
      <c r="QT6" s="25"/>
      <c r="QU6" s="25"/>
      <c r="QV6" s="25"/>
      <c r="QW6" s="25"/>
      <c r="QX6" s="25"/>
      <c r="QY6" s="26"/>
      <c r="QZ6" s="25"/>
      <c r="RA6" s="25"/>
      <c r="RB6" s="26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</row>
    <row r="7" spans="1:527" ht="15.6" hidden="1">
      <c r="A7" s="53"/>
      <c r="B7" s="5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27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27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27"/>
      <c r="QQ7" s="14"/>
      <c r="QR7" s="14"/>
      <c r="QS7" s="14"/>
      <c r="QT7" s="14"/>
      <c r="QU7" s="14"/>
      <c r="QV7" s="14"/>
      <c r="QW7" s="14"/>
      <c r="QX7" s="14"/>
      <c r="QY7" s="27"/>
      <c r="QZ7" s="14"/>
      <c r="RA7" s="14"/>
      <c r="RB7" s="27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</row>
    <row r="8" spans="1:527" ht="15.6" hidden="1">
      <c r="A8" s="53"/>
      <c r="B8" s="5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27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27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27"/>
      <c r="QQ8" s="14"/>
      <c r="QR8" s="14"/>
      <c r="QS8" s="14"/>
      <c r="QT8" s="14"/>
      <c r="QU8" s="14"/>
      <c r="QV8" s="14"/>
      <c r="QW8" s="14"/>
      <c r="QX8" s="14"/>
      <c r="QY8" s="27"/>
      <c r="QZ8" s="14"/>
      <c r="RA8" s="14"/>
      <c r="RB8" s="27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</row>
    <row r="9" spans="1:527" ht="15.6" hidden="1">
      <c r="A9" s="53"/>
      <c r="B9" s="5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27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27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27"/>
      <c r="QQ9" s="14"/>
      <c r="QR9" s="14"/>
      <c r="QS9" s="14"/>
      <c r="QT9" s="14"/>
      <c r="QU9" s="14"/>
      <c r="QV9" s="14"/>
      <c r="QW9" s="14"/>
      <c r="QX9" s="14"/>
      <c r="QY9" s="27"/>
      <c r="QZ9" s="14"/>
      <c r="RA9" s="14"/>
      <c r="RB9" s="27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</row>
    <row r="10" spans="1:527" ht="15.6" hidden="1">
      <c r="A10" s="53"/>
      <c r="B10" s="53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27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27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27"/>
      <c r="QQ10" s="14"/>
      <c r="QR10" s="14"/>
      <c r="QS10" s="14"/>
      <c r="QT10" s="14"/>
      <c r="QU10" s="14"/>
      <c r="QV10" s="14"/>
      <c r="QW10" s="14"/>
      <c r="QX10" s="14"/>
      <c r="QY10" s="27"/>
      <c r="QZ10" s="14"/>
      <c r="RA10" s="14"/>
      <c r="RB10" s="27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</row>
    <row r="11" spans="1:527" ht="15.6">
      <c r="A11" s="53"/>
      <c r="B11" s="53"/>
      <c r="C11" s="68" t="s">
        <v>1372</v>
      </c>
      <c r="D11" s="64" t="s">
        <v>18</v>
      </c>
      <c r="E11" s="64" t="s">
        <v>19</v>
      </c>
      <c r="F11" s="82" t="s">
        <v>1373</v>
      </c>
      <c r="G11" s="82" t="s">
        <v>21</v>
      </c>
      <c r="H11" s="82" t="s">
        <v>22</v>
      </c>
      <c r="I11" s="82" t="s">
        <v>1374</v>
      </c>
      <c r="J11" s="82" t="s">
        <v>24</v>
      </c>
      <c r="K11" s="82" t="s">
        <v>25</v>
      </c>
      <c r="L11" s="64" t="s">
        <v>1375</v>
      </c>
      <c r="M11" s="64" t="s">
        <v>24</v>
      </c>
      <c r="N11" s="64" t="s">
        <v>25</v>
      </c>
      <c r="O11" s="64" t="s">
        <v>1376</v>
      </c>
      <c r="P11" s="64" t="s">
        <v>28</v>
      </c>
      <c r="Q11" s="64" t="s">
        <v>29</v>
      </c>
      <c r="R11" s="64" t="s">
        <v>1377</v>
      </c>
      <c r="S11" s="64" t="s">
        <v>19</v>
      </c>
      <c r="T11" s="64" t="s">
        <v>31</v>
      </c>
      <c r="U11" s="64" t="s">
        <v>1378</v>
      </c>
      <c r="V11" s="64" t="s">
        <v>19</v>
      </c>
      <c r="W11" s="64" t="s">
        <v>31</v>
      </c>
      <c r="X11" s="65" t="s">
        <v>1379</v>
      </c>
      <c r="Y11" s="55" t="s">
        <v>25</v>
      </c>
      <c r="Z11" s="68" t="s">
        <v>34</v>
      </c>
      <c r="AA11" s="64" t="s">
        <v>1380</v>
      </c>
      <c r="AB11" s="64" t="s">
        <v>36</v>
      </c>
      <c r="AC11" s="64" t="s">
        <v>37</v>
      </c>
      <c r="AD11" s="64" t="s">
        <v>1381</v>
      </c>
      <c r="AE11" s="64" t="s">
        <v>29</v>
      </c>
      <c r="AF11" s="64" t="s">
        <v>18</v>
      </c>
      <c r="AG11" s="64" t="s">
        <v>1382</v>
      </c>
      <c r="AH11" s="64" t="s">
        <v>31</v>
      </c>
      <c r="AI11" s="64" t="s">
        <v>21</v>
      </c>
      <c r="AJ11" s="83" t="s">
        <v>1383</v>
      </c>
      <c r="AK11" s="95"/>
      <c r="AL11" s="95"/>
      <c r="AM11" s="83" t="s">
        <v>1384</v>
      </c>
      <c r="AN11" s="95"/>
      <c r="AO11" s="95"/>
      <c r="AP11" s="83" t="s">
        <v>1385</v>
      </c>
      <c r="AQ11" s="95"/>
      <c r="AR11" s="95"/>
      <c r="AS11" s="83" t="s">
        <v>1386</v>
      </c>
      <c r="AT11" s="95"/>
      <c r="AU11" s="95"/>
      <c r="AV11" s="82" t="s">
        <v>1387</v>
      </c>
      <c r="AW11" s="82"/>
      <c r="AX11" s="82"/>
      <c r="AY11" s="119" t="s">
        <v>1388</v>
      </c>
      <c r="AZ11" s="120"/>
      <c r="BA11" s="121"/>
      <c r="BB11" s="65" t="s">
        <v>1389</v>
      </c>
      <c r="BC11" s="55"/>
      <c r="BD11" s="68"/>
      <c r="BE11" s="65" t="s">
        <v>1390</v>
      </c>
      <c r="BF11" s="55"/>
      <c r="BG11" s="68"/>
      <c r="BH11" s="65" t="s">
        <v>1391</v>
      </c>
      <c r="BI11" s="55"/>
      <c r="BJ11" s="68"/>
      <c r="BK11" s="65" t="s">
        <v>1392</v>
      </c>
      <c r="BL11" s="55"/>
      <c r="BM11" s="68"/>
      <c r="BN11" s="65" t="s">
        <v>1393</v>
      </c>
      <c r="BO11" s="55"/>
      <c r="BP11" s="68"/>
      <c r="BQ11" s="68" t="s">
        <v>1394</v>
      </c>
      <c r="BR11" s="64"/>
      <c r="BS11" s="64"/>
      <c r="BT11" s="65" t="s">
        <v>1395</v>
      </c>
      <c r="BU11" s="55"/>
      <c r="BV11" s="68"/>
      <c r="BW11" s="65" t="s">
        <v>1396</v>
      </c>
      <c r="BX11" s="55"/>
      <c r="BY11" s="68"/>
      <c r="BZ11" s="64" t="s">
        <v>1397</v>
      </c>
      <c r="CA11" s="64"/>
      <c r="CB11" s="64"/>
      <c r="CC11" s="64" t="s">
        <v>1398</v>
      </c>
      <c r="CD11" s="64"/>
      <c r="CE11" s="64"/>
      <c r="CF11" s="64" t="s">
        <v>1399</v>
      </c>
      <c r="CG11" s="64"/>
      <c r="CH11" s="64"/>
      <c r="CI11" s="60" t="s">
        <v>1400</v>
      </c>
      <c r="CJ11" s="60"/>
      <c r="CK11" s="60"/>
      <c r="CL11" s="64" t="s">
        <v>1401</v>
      </c>
      <c r="CM11" s="64"/>
      <c r="CN11" s="64"/>
      <c r="CO11" s="64" t="s">
        <v>1402</v>
      </c>
      <c r="CP11" s="64"/>
      <c r="CQ11" s="64"/>
      <c r="CR11" s="64" t="s">
        <v>1403</v>
      </c>
      <c r="CS11" s="64"/>
      <c r="CT11" s="64"/>
      <c r="CU11" s="64" t="s">
        <v>1404</v>
      </c>
      <c r="CV11" s="64"/>
      <c r="CW11" s="64"/>
      <c r="CX11" s="64" t="s">
        <v>1405</v>
      </c>
      <c r="CY11" s="64"/>
      <c r="CZ11" s="64"/>
      <c r="DA11" s="60" t="s">
        <v>1406</v>
      </c>
      <c r="DB11" s="60"/>
      <c r="DC11" s="60"/>
      <c r="DD11" s="60" t="s">
        <v>1407</v>
      </c>
      <c r="DE11" s="60"/>
      <c r="DF11" s="61"/>
      <c r="DG11" s="82" t="s">
        <v>1408</v>
      </c>
      <c r="DH11" s="82"/>
      <c r="DI11" s="82"/>
      <c r="DJ11" s="82" t="s">
        <v>1409</v>
      </c>
      <c r="DK11" s="82"/>
      <c r="DL11" s="82"/>
      <c r="DM11" s="84" t="s">
        <v>1410</v>
      </c>
      <c r="DN11" s="84"/>
      <c r="DO11" s="84"/>
      <c r="DP11" s="82" t="s">
        <v>1411</v>
      </c>
      <c r="DQ11" s="82"/>
      <c r="DR11" s="82"/>
      <c r="DS11" s="82" t="s">
        <v>1412</v>
      </c>
      <c r="DT11" s="82"/>
      <c r="DU11" s="83"/>
      <c r="DV11" s="82" t="s">
        <v>1413</v>
      </c>
      <c r="DW11" s="82"/>
      <c r="DX11" s="82"/>
      <c r="DY11" s="82" t="s">
        <v>1414</v>
      </c>
      <c r="DZ11" s="82"/>
      <c r="EA11" s="82"/>
      <c r="EB11" s="82" t="s">
        <v>1415</v>
      </c>
      <c r="EC11" s="82"/>
      <c r="ED11" s="82"/>
      <c r="EE11" s="82" t="s">
        <v>1416</v>
      </c>
      <c r="EF11" s="82"/>
      <c r="EG11" s="82"/>
      <c r="EH11" s="82" t="s">
        <v>1417</v>
      </c>
      <c r="EI11" s="82"/>
      <c r="EJ11" s="82"/>
      <c r="EK11" s="82" t="s">
        <v>1418</v>
      </c>
      <c r="EL11" s="82"/>
      <c r="EM11" s="82"/>
      <c r="EN11" s="82" t="s">
        <v>1419</v>
      </c>
      <c r="EO11" s="82"/>
      <c r="EP11" s="82"/>
      <c r="EQ11" s="82" t="s">
        <v>1420</v>
      </c>
      <c r="ER11" s="82"/>
      <c r="ES11" s="82"/>
      <c r="ET11" s="82" t="s">
        <v>1421</v>
      </c>
      <c r="EU11" s="82"/>
      <c r="EV11" s="82"/>
      <c r="EW11" s="82" t="s">
        <v>1422</v>
      </c>
      <c r="EX11" s="82"/>
      <c r="EY11" s="83"/>
      <c r="EZ11" s="97" t="s">
        <v>1423</v>
      </c>
      <c r="FA11" s="98"/>
      <c r="FB11" s="99"/>
      <c r="FC11" s="97" t="s">
        <v>1424</v>
      </c>
      <c r="FD11" s="98"/>
      <c r="FE11" s="99"/>
      <c r="FF11" s="97" t="s">
        <v>1425</v>
      </c>
      <c r="FG11" s="98"/>
      <c r="FH11" s="99"/>
      <c r="FI11" s="97" t="s">
        <v>1426</v>
      </c>
      <c r="FJ11" s="98"/>
      <c r="FK11" s="99"/>
      <c r="FL11" s="97" t="s">
        <v>1427</v>
      </c>
      <c r="FM11" s="98"/>
      <c r="FN11" s="99"/>
      <c r="FO11" s="97" t="s">
        <v>1428</v>
      </c>
      <c r="FP11" s="98"/>
      <c r="FQ11" s="99"/>
      <c r="FR11" s="97" t="s">
        <v>1429</v>
      </c>
      <c r="FS11" s="98"/>
      <c r="FT11" s="99"/>
      <c r="FU11" s="97" t="s">
        <v>1430</v>
      </c>
      <c r="FV11" s="98"/>
      <c r="FW11" s="99"/>
      <c r="FX11" s="97" t="s">
        <v>1431</v>
      </c>
      <c r="FY11" s="98"/>
      <c r="FZ11" s="99"/>
      <c r="GA11" s="97" t="s">
        <v>1432</v>
      </c>
      <c r="GB11" s="98"/>
      <c r="GC11" s="99"/>
      <c r="GD11" s="97" t="s">
        <v>1433</v>
      </c>
      <c r="GE11" s="98"/>
      <c r="GF11" s="99"/>
      <c r="GG11" s="97" t="s">
        <v>1434</v>
      </c>
      <c r="GH11" s="98"/>
      <c r="GI11" s="99"/>
      <c r="GJ11" s="97" t="s">
        <v>1435</v>
      </c>
      <c r="GK11" s="98"/>
      <c r="GL11" s="99"/>
      <c r="GM11" s="84" t="s">
        <v>1436</v>
      </c>
      <c r="GN11" s="84"/>
      <c r="GO11" s="84"/>
      <c r="GP11" s="84" t="s">
        <v>1437</v>
      </c>
      <c r="GQ11" s="84"/>
      <c r="GR11" s="84"/>
      <c r="GS11" s="84" t="s">
        <v>1438</v>
      </c>
      <c r="GT11" s="84"/>
      <c r="GU11" s="84"/>
      <c r="GV11" s="84" t="s">
        <v>1439</v>
      </c>
      <c r="GW11" s="84"/>
      <c r="GX11" s="84"/>
      <c r="GY11" s="84" t="s">
        <v>1440</v>
      </c>
      <c r="GZ11" s="84"/>
      <c r="HA11" s="84"/>
      <c r="HB11" s="84" t="s">
        <v>1441</v>
      </c>
      <c r="HC11" s="84"/>
      <c r="HD11" s="84"/>
      <c r="HE11" s="84" t="s">
        <v>1442</v>
      </c>
      <c r="HF11" s="84"/>
      <c r="HG11" s="84"/>
      <c r="HH11" s="84" t="s">
        <v>1443</v>
      </c>
      <c r="HI11" s="84"/>
      <c r="HJ11" s="84"/>
      <c r="HK11" s="84" t="s">
        <v>1444</v>
      </c>
      <c r="HL11" s="84"/>
      <c r="HM11" s="84"/>
      <c r="HN11" s="84" t="s">
        <v>1445</v>
      </c>
      <c r="HO11" s="84"/>
      <c r="HP11" s="84"/>
      <c r="HQ11" s="84" t="s">
        <v>1446</v>
      </c>
      <c r="HR11" s="84"/>
      <c r="HS11" s="84"/>
      <c r="HT11" s="84" t="s">
        <v>1447</v>
      </c>
      <c r="HU11" s="84"/>
      <c r="HV11" s="84"/>
      <c r="HW11" s="84" t="s">
        <v>1448</v>
      </c>
      <c r="HX11" s="84"/>
      <c r="HY11" s="84"/>
      <c r="HZ11" s="99" t="s">
        <v>1449</v>
      </c>
      <c r="IA11" s="84"/>
      <c r="IB11" s="84"/>
      <c r="IC11" s="84" t="s">
        <v>1450</v>
      </c>
      <c r="ID11" s="84"/>
      <c r="IE11" s="84"/>
      <c r="IF11" s="84" t="s">
        <v>1451</v>
      </c>
      <c r="IG11" s="84"/>
      <c r="IH11" s="84"/>
      <c r="II11" s="84" t="s">
        <v>1452</v>
      </c>
      <c r="IJ11" s="84"/>
      <c r="IK11" s="84"/>
      <c r="IL11" s="84" t="s">
        <v>1453</v>
      </c>
      <c r="IM11" s="84"/>
      <c r="IN11" s="84"/>
      <c r="IO11" s="84" t="s">
        <v>1454</v>
      </c>
      <c r="IP11" s="84"/>
      <c r="IQ11" s="84"/>
      <c r="IR11" s="84" t="s">
        <v>1455</v>
      </c>
      <c r="IS11" s="84"/>
      <c r="IT11" s="84"/>
      <c r="IU11" s="110" t="s">
        <v>1456</v>
      </c>
      <c r="IV11" s="111"/>
      <c r="IW11" s="112"/>
      <c r="IX11" s="110" t="s">
        <v>1457</v>
      </c>
      <c r="IY11" s="111"/>
      <c r="IZ11" s="112"/>
      <c r="JA11" s="110" t="s">
        <v>1458</v>
      </c>
      <c r="JB11" s="111"/>
      <c r="JC11" s="112"/>
      <c r="JD11" s="110" t="s">
        <v>1459</v>
      </c>
      <c r="JE11" s="111"/>
      <c r="JF11" s="112"/>
      <c r="JG11" s="110" t="s">
        <v>1460</v>
      </c>
      <c r="JH11" s="111"/>
      <c r="JI11" s="112"/>
      <c r="JJ11" s="110" t="s">
        <v>1461</v>
      </c>
      <c r="JK11" s="111"/>
      <c r="JL11" s="112"/>
      <c r="JM11" s="110" t="s">
        <v>1462</v>
      </c>
      <c r="JN11" s="111"/>
      <c r="JO11" s="112"/>
      <c r="JP11" s="110" t="s">
        <v>1463</v>
      </c>
      <c r="JQ11" s="111"/>
      <c r="JR11" s="112"/>
      <c r="JS11" s="110" t="s">
        <v>1464</v>
      </c>
      <c r="JT11" s="111"/>
      <c r="JU11" s="112"/>
      <c r="JV11" s="110" t="s">
        <v>1465</v>
      </c>
      <c r="JW11" s="111"/>
      <c r="JX11" s="112"/>
      <c r="JY11" s="110" t="s">
        <v>1466</v>
      </c>
      <c r="JZ11" s="111"/>
      <c r="KA11" s="112"/>
      <c r="KB11" s="110" t="s">
        <v>1467</v>
      </c>
      <c r="KC11" s="111"/>
      <c r="KD11" s="112"/>
      <c r="KE11" s="97" t="s">
        <v>1468</v>
      </c>
      <c r="KF11" s="98"/>
      <c r="KG11" s="99"/>
      <c r="KH11" s="97" t="s">
        <v>1469</v>
      </c>
      <c r="KI11" s="98"/>
      <c r="KJ11" s="99"/>
      <c r="KK11" s="97" t="s">
        <v>1470</v>
      </c>
      <c r="KL11" s="98"/>
      <c r="KM11" s="99"/>
      <c r="KN11" s="110" t="s">
        <v>1471</v>
      </c>
      <c r="KO11" s="111"/>
      <c r="KP11" s="112"/>
      <c r="KQ11" s="110" t="s">
        <v>1472</v>
      </c>
      <c r="KR11" s="111"/>
      <c r="KS11" s="112"/>
      <c r="KT11" s="97" t="s">
        <v>1473</v>
      </c>
      <c r="KU11" s="98"/>
      <c r="KV11" s="99"/>
      <c r="KW11" s="97" t="s">
        <v>1474</v>
      </c>
      <c r="KX11" s="98"/>
      <c r="KY11" s="99"/>
      <c r="KZ11" s="97" t="s">
        <v>1475</v>
      </c>
      <c r="LA11" s="98"/>
      <c r="LB11" s="99"/>
      <c r="LC11" s="99" t="s">
        <v>1476</v>
      </c>
      <c r="LD11" s="84"/>
      <c r="LE11" s="84"/>
      <c r="LF11" s="84" t="s">
        <v>1477</v>
      </c>
      <c r="LG11" s="84"/>
      <c r="LH11" s="84"/>
      <c r="LI11" s="61" t="s">
        <v>1478</v>
      </c>
      <c r="LJ11" s="62"/>
      <c r="LK11" s="63"/>
      <c r="LL11" s="84" t="s">
        <v>1479</v>
      </c>
      <c r="LM11" s="84"/>
      <c r="LN11" s="84"/>
      <c r="LO11" s="84" t="s">
        <v>1480</v>
      </c>
      <c r="LP11" s="84"/>
      <c r="LQ11" s="84"/>
      <c r="LR11" s="84" t="s">
        <v>1481</v>
      </c>
      <c r="LS11" s="84"/>
      <c r="LT11" s="84"/>
      <c r="LU11" s="84" t="s">
        <v>1482</v>
      </c>
      <c r="LV11" s="84"/>
      <c r="LW11" s="84"/>
      <c r="LX11" s="84" t="s">
        <v>1483</v>
      </c>
      <c r="LY11" s="84"/>
      <c r="LZ11" s="84"/>
      <c r="MA11" s="84" t="s">
        <v>1484</v>
      </c>
      <c r="MB11" s="84"/>
      <c r="MC11" s="84"/>
      <c r="MD11" s="110" t="s">
        <v>1485</v>
      </c>
      <c r="ME11" s="111"/>
      <c r="MF11" s="112"/>
      <c r="MG11" s="110" t="s">
        <v>1486</v>
      </c>
      <c r="MH11" s="111"/>
      <c r="MI11" s="112"/>
      <c r="MJ11" s="110" t="s">
        <v>1487</v>
      </c>
      <c r="MK11" s="111"/>
      <c r="ML11" s="111"/>
      <c r="MM11" s="84" t="s">
        <v>1488</v>
      </c>
      <c r="MN11" s="84"/>
      <c r="MO11" s="84"/>
      <c r="MP11" s="110" t="s">
        <v>1489</v>
      </c>
      <c r="MQ11" s="111"/>
      <c r="MR11" s="112"/>
      <c r="MS11" s="110" t="s">
        <v>1490</v>
      </c>
      <c r="MT11" s="111"/>
      <c r="MU11" s="112"/>
      <c r="MV11" s="110" t="s">
        <v>1491</v>
      </c>
      <c r="MW11" s="111"/>
      <c r="MX11" s="112"/>
      <c r="MY11" s="110" t="s">
        <v>1492</v>
      </c>
      <c r="MZ11" s="111"/>
      <c r="NA11" s="112"/>
      <c r="NB11" s="110" t="s">
        <v>1493</v>
      </c>
      <c r="NC11" s="111"/>
      <c r="ND11" s="112"/>
      <c r="NE11" s="110" t="s">
        <v>1494</v>
      </c>
      <c r="NF11" s="111"/>
      <c r="NG11" s="112"/>
      <c r="NH11" s="110" t="s">
        <v>1495</v>
      </c>
      <c r="NI11" s="111"/>
      <c r="NJ11" s="112"/>
      <c r="NK11" s="110" t="s">
        <v>1496</v>
      </c>
      <c r="NL11" s="111"/>
      <c r="NM11" s="111"/>
      <c r="NN11" s="111" t="s">
        <v>1497</v>
      </c>
      <c r="NO11" s="111"/>
      <c r="NP11" s="111"/>
      <c r="NQ11" s="111" t="s">
        <v>1498</v>
      </c>
      <c r="NR11" s="111"/>
      <c r="NS11" s="111"/>
      <c r="NT11" s="111" t="s">
        <v>1499</v>
      </c>
      <c r="NU11" s="111"/>
      <c r="NV11" s="111"/>
      <c r="NW11" s="111" t="s">
        <v>1500</v>
      </c>
      <c r="NX11" s="111"/>
      <c r="NY11" s="111"/>
      <c r="NZ11" s="111" t="s">
        <v>1501</v>
      </c>
      <c r="OA11" s="111"/>
      <c r="OB11" s="111"/>
      <c r="OC11" s="111" t="s">
        <v>1502</v>
      </c>
      <c r="OD11" s="111"/>
      <c r="OE11" s="111"/>
      <c r="OF11" s="111" t="s">
        <v>1503</v>
      </c>
      <c r="OG11" s="111"/>
      <c r="OH11" s="111"/>
      <c r="OI11" s="111" t="s">
        <v>1504</v>
      </c>
      <c r="OJ11" s="111"/>
      <c r="OK11" s="111"/>
      <c r="OL11" s="111" t="s">
        <v>1505</v>
      </c>
      <c r="OM11" s="111"/>
      <c r="ON11" s="111"/>
      <c r="OO11" s="111" t="s">
        <v>1506</v>
      </c>
      <c r="OP11" s="111"/>
      <c r="OQ11" s="111"/>
      <c r="OR11" s="84" t="s">
        <v>1507</v>
      </c>
      <c r="OS11" s="84"/>
      <c r="OT11" s="84"/>
      <c r="OU11" s="84" t="s">
        <v>1508</v>
      </c>
      <c r="OV11" s="84"/>
      <c r="OW11" s="84"/>
      <c r="OX11" s="84" t="s">
        <v>1509</v>
      </c>
      <c r="OY11" s="84"/>
      <c r="OZ11" s="84"/>
      <c r="PA11" s="84" t="s">
        <v>1510</v>
      </c>
      <c r="PB11" s="84"/>
      <c r="PC11" s="84"/>
      <c r="PD11" s="84" t="s">
        <v>1511</v>
      </c>
      <c r="PE11" s="84"/>
      <c r="PF11" s="84"/>
      <c r="PG11" s="84" t="s">
        <v>1512</v>
      </c>
      <c r="PH11" s="84"/>
      <c r="PI11" s="84"/>
      <c r="PJ11" s="84" t="s">
        <v>1513</v>
      </c>
      <c r="PK11" s="84"/>
      <c r="PL11" s="84"/>
      <c r="PM11" s="84" t="s">
        <v>1514</v>
      </c>
      <c r="PN11" s="84"/>
      <c r="PO11" s="84"/>
      <c r="PP11" s="84" t="s">
        <v>1515</v>
      </c>
      <c r="PQ11" s="84"/>
      <c r="PR11" s="84"/>
      <c r="PS11" s="84" t="s">
        <v>1516</v>
      </c>
      <c r="PT11" s="84"/>
      <c r="PU11" s="84"/>
      <c r="PV11" s="84" t="s">
        <v>1517</v>
      </c>
      <c r="PW11" s="84"/>
      <c r="PX11" s="84"/>
      <c r="PY11" s="84" t="s">
        <v>1518</v>
      </c>
      <c r="PZ11" s="84"/>
      <c r="QA11" s="84"/>
      <c r="QB11" s="84" t="s">
        <v>1519</v>
      </c>
      <c r="QC11" s="84"/>
      <c r="QD11" s="84"/>
      <c r="QE11" s="84" t="s">
        <v>1520</v>
      </c>
      <c r="QF11" s="84"/>
      <c r="QG11" s="84"/>
      <c r="QH11" s="84" t="s">
        <v>1521</v>
      </c>
      <c r="QI11" s="84"/>
      <c r="QJ11" s="84"/>
      <c r="QK11" s="84" t="s">
        <v>1522</v>
      </c>
      <c r="QL11" s="84"/>
      <c r="QM11" s="84"/>
      <c r="QN11" s="84" t="s">
        <v>1523</v>
      </c>
      <c r="QO11" s="84"/>
      <c r="QP11" s="97"/>
      <c r="QQ11" s="84" t="s">
        <v>1524</v>
      </c>
      <c r="QR11" s="84"/>
      <c r="QS11" s="97"/>
      <c r="QT11" s="84" t="s">
        <v>1525</v>
      </c>
      <c r="QU11" s="84"/>
      <c r="QV11" s="97"/>
      <c r="QW11" s="84" t="s">
        <v>1526</v>
      </c>
      <c r="QX11" s="84"/>
      <c r="QY11" s="97"/>
      <c r="QZ11" s="97" t="s">
        <v>1527</v>
      </c>
      <c r="RA11" s="93"/>
      <c r="RB11" s="93"/>
      <c r="RC11" s="97" t="s">
        <v>1528</v>
      </c>
      <c r="RD11" s="98"/>
      <c r="RE11" s="99"/>
      <c r="RF11" s="97" t="s">
        <v>1529</v>
      </c>
      <c r="RG11" s="98"/>
      <c r="RH11" s="99"/>
      <c r="RI11" s="97" t="s">
        <v>1530</v>
      </c>
      <c r="RJ11" s="98"/>
      <c r="RK11" s="99"/>
      <c r="RL11" s="97" t="s">
        <v>1531</v>
      </c>
      <c r="RM11" s="98"/>
      <c r="RN11" s="99"/>
      <c r="RO11" s="97" t="s">
        <v>1532</v>
      </c>
      <c r="RP11" s="98"/>
      <c r="RQ11" s="99"/>
      <c r="RR11" s="97" t="s">
        <v>1533</v>
      </c>
      <c r="RS11" s="98"/>
      <c r="RT11" s="99"/>
      <c r="RU11" s="97" t="s">
        <v>1534</v>
      </c>
      <c r="RV11" s="98"/>
      <c r="RW11" s="99"/>
      <c r="RX11" s="97" t="s">
        <v>1535</v>
      </c>
      <c r="RY11" s="98"/>
      <c r="RZ11" s="99"/>
      <c r="SA11" s="97" t="s">
        <v>1536</v>
      </c>
      <c r="SB11" s="98"/>
      <c r="SC11" s="99"/>
      <c r="SD11" s="97" t="s">
        <v>1537</v>
      </c>
      <c r="SE11" s="98"/>
      <c r="SF11" s="99"/>
      <c r="SG11" s="97" t="s">
        <v>1538</v>
      </c>
      <c r="SH11" s="98"/>
      <c r="SI11" s="99"/>
      <c r="SJ11" s="97" t="s">
        <v>1539</v>
      </c>
      <c r="SK11" s="98"/>
      <c r="SL11" s="99"/>
      <c r="SM11" s="97" t="s">
        <v>1540</v>
      </c>
      <c r="SN11" s="98"/>
      <c r="SO11" s="99"/>
      <c r="SP11" s="97" t="s">
        <v>1541</v>
      </c>
      <c r="SQ11" s="98"/>
      <c r="SR11" s="99"/>
      <c r="SS11" s="97" t="s">
        <v>1542</v>
      </c>
      <c r="ST11" s="98"/>
      <c r="SU11" s="99"/>
      <c r="SV11" s="97" t="s">
        <v>1543</v>
      </c>
      <c r="SW11" s="98"/>
      <c r="SX11" s="99"/>
      <c r="SY11" s="97" t="s">
        <v>1544</v>
      </c>
      <c r="SZ11" s="98"/>
      <c r="TA11" s="99"/>
      <c r="TB11" s="97" t="s">
        <v>1545</v>
      </c>
      <c r="TC11" s="98"/>
      <c r="TD11" s="99"/>
      <c r="TE11" s="97" t="s">
        <v>1546</v>
      </c>
      <c r="TF11" s="98"/>
      <c r="TG11" s="99"/>
    </row>
    <row r="12" spans="1:527" ht="110.25" customHeight="1">
      <c r="A12" s="53"/>
      <c r="B12" s="53"/>
      <c r="C12" s="107" t="s">
        <v>1547</v>
      </c>
      <c r="D12" s="108"/>
      <c r="E12" s="109"/>
      <c r="F12" s="107" t="s">
        <v>1548</v>
      </c>
      <c r="G12" s="108"/>
      <c r="H12" s="109"/>
      <c r="I12" s="107" t="s">
        <v>1549</v>
      </c>
      <c r="J12" s="108"/>
      <c r="K12" s="109"/>
      <c r="L12" s="107" t="s">
        <v>1550</v>
      </c>
      <c r="M12" s="108"/>
      <c r="N12" s="109"/>
      <c r="O12" s="107" t="s">
        <v>1551</v>
      </c>
      <c r="P12" s="108"/>
      <c r="Q12" s="109"/>
      <c r="R12" s="107" t="s">
        <v>1552</v>
      </c>
      <c r="S12" s="108"/>
      <c r="T12" s="109"/>
      <c r="U12" s="107" t="s">
        <v>1553</v>
      </c>
      <c r="V12" s="108"/>
      <c r="W12" s="109"/>
      <c r="X12" s="107" t="s">
        <v>1554</v>
      </c>
      <c r="Y12" s="108"/>
      <c r="Z12" s="109"/>
      <c r="AA12" s="107" t="s">
        <v>1555</v>
      </c>
      <c r="AB12" s="108"/>
      <c r="AC12" s="109"/>
      <c r="AD12" s="107" t="s">
        <v>1556</v>
      </c>
      <c r="AE12" s="108"/>
      <c r="AF12" s="109"/>
      <c r="AG12" s="107" t="s">
        <v>1557</v>
      </c>
      <c r="AH12" s="108"/>
      <c r="AI12" s="109"/>
      <c r="AJ12" s="107" t="s">
        <v>1558</v>
      </c>
      <c r="AK12" s="108"/>
      <c r="AL12" s="109"/>
      <c r="AM12" s="107" t="s">
        <v>1559</v>
      </c>
      <c r="AN12" s="108"/>
      <c r="AO12" s="109"/>
      <c r="AP12" s="107" t="s">
        <v>1560</v>
      </c>
      <c r="AQ12" s="108"/>
      <c r="AR12" s="109"/>
      <c r="AS12" s="107" t="s">
        <v>1561</v>
      </c>
      <c r="AT12" s="108"/>
      <c r="AU12" s="109"/>
      <c r="AV12" s="107" t="s">
        <v>1562</v>
      </c>
      <c r="AW12" s="108"/>
      <c r="AX12" s="109"/>
      <c r="AY12" s="107" t="s">
        <v>1563</v>
      </c>
      <c r="AZ12" s="108"/>
      <c r="BA12" s="109"/>
      <c r="BB12" s="107" t="s">
        <v>1564</v>
      </c>
      <c r="BC12" s="108"/>
      <c r="BD12" s="109"/>
      <c r="BE12" s="107" t="s">
        <v>1565</v>
      </c>
      <c r="BF12" s="108"/>
      <c r="BG12" s="109"/>
      <c r="BH12" s="104" t="s">
        <v>1566</v>
      </c>
      <c r="BI12" s="105"/>
      <c r="BJ12" s="106"/>
      <c r="BK12" s="107" t="s">
        <v>1567</v>
      </c>
      <c r="BL12" s="108"/>
      <c r="BM12" s="109"/>
      <c r="BN12" s="107" t="s">
        <v>1568</v>
      </c>
      <c r="BO12" s="108"/>
      <c r="BP12" s="109"/>
      <c r="BQ12" s="107" t="s">
        <v>1569</v>
      </c>
      <c r="BR12" s="108"/>
      <c r="BS12" s="109"/>
      <c r="BT12" s="107" t="s">
        <v>1570</v>
      </c>
      <c r="BU12" s="108"/>
      <c r="BV12" s="109"/>
      <c r="BW12" s="107" t="s">
        <v>1571</v>
      </c>
      <c r="BX12" s="108"/>
      <c r="BY12" s="109"/>
      <c r="BZ12" s="107" t="s">
        <v>1572</v>
      </c>
      <c r="CA12" s="108"/>
      <c r="CB12" s="109"/>
      <c r="CC12" s="107" t="s">
        <v>1573</v>
      </c>
      <c r="CD12" s="108"/>
      <c r="CE12" s="109"/>
      <c r="CF12" s="107" t="s">
        <v>1574</v>
      </c>
      <c r="CG12" s="108"/>
      <c r="CH12" s="109"/>
      <c r="CI12" s="107" t="s">
        <v>1575</v>
      </c>
      <c r="CJ12" s="108"/>
      <c r="CK12" s="109"/>
      <c r="CL12" s="107" t="s">
        <v>1576</v>
      </c>
      <c r="CM12" s="108"/>
      <c r="CN12" s="109"/>
      <c r="CO12" s="107" t="s">
        <v>1577</v>
      </c>
      <c r="CP12" s="108"/>
      <c r="CQ12" s="109"/>
      <c r="CR12" s="107" t="s">
        <v>1578</v>
      </c>
      <c r="CS12" s="108"/>
      <c r="CT12" s="109"/>
      <c r="CU12" s="107" t="s">
        <v>1579</v>
      </c>
      <c r="CV12" s="108"/>
      <c r="CW12" s="109"/>
      <c r="CX12" s="107" t="s">
        <v>1580</v>
      </c>
      <c r="CY12" s="108"/>
      <c r="CZ12" s="109"/>
      <c r="DA12" s="107" t="s">
        <v>1581</v>
      </c>
      <c r="DB12" s="108"/>
      <c r="DC12" s="109"/>
      <c r="DD12" s="107" t="s">
        <v>1582</v>
      </c>
      <c r="DE12" s="108"/>
      <c r="DF12" s="109"/>
      <c r="DG12" s="107" t="s">
        <v>1583</v>
      </c>
      <c r="DH12" s="108"/>
      <c r="DI12" s="109"/>
      <c r="DJ12" s="107" t="s">
        <v>1584</v>
      </c>
      <c r="DK12" s="108"/>
      <c r="DL12" s="109"/>
      <c r="DM12" s="107" t="s">
        <v>1585</v>
      </c>
      <c r="DN12" s="108"/>
      <c r="DO12" s="109"/>
      <c r="DP12" s="107" t="s">
        <v>1586</v>
      </c>
      <c r="DQ12" s="108"/>
      <c r="DR12" s="109"/>
      <c r="DS12" s="107" t="s">
        <v>1587</v>
      </c>
      <c r="DT12" s="108"/>
      <c r="DU12" s="109"/>
      <c r="DV12" s="107" t="s">
        <v>528</v>
      </c>
      <c r="DW12" s="108"/>
      <c r="DX12" s="109"/>
      <c r="DY12" s="107" t="s">
        <v>1588</v>
      </c>
      <c r="DZ12" s="108"/>
      <c r="EA12" s="109"/>
      <c r="EB12" s="107" t="s">
        <v>1589</v>
      </c>
      <c r="EC12" s="108"/>
      <c r="ED12" s="109"/>
      <c r="EE12" s="104" t="s">
        <v>1590</v>
      </c>
      <c r="EF12" s="105"/>
      <c r="EG12" s="106"/>
      <c r="EH12" s="104" t="s">
        <v>1591</v>
      </c>
      <c r="EI12" s="105"/>
      <c r="EJ12" s="106"/>
      <c r="EK12" s="104" t="s">
        <v>1592</v>
      </c>
      <c r="EL12" s="105"/>
      <c r="EM12" s="106"/>
      <c r="EN12" s="104" t="s">
        <v>1593</v>
      </c>
      <c r="EO12" s="105"/>
      <c r="EP12" s="106"/>
      <c r="EQ12" s="107" t="s">
        <v>1594</v>
      </c>
      <c r="ER12" s="108"/>
      <c r="ES12" s="109"/>
      <c r="ET12" s="107" t="s">
        <v>1595</v>
      </c>
      <c r="EU12" s="108"/>
      <c r="EV12" s="109"/>
      <c r="EW12" s="104" t="s">
        <v>1596</v>
      </c>
      <c r="EX12" s="105"/>
      <c r="EY12" s="106"/>
      <c r="EZ12" s="104" t="s">
        <v>1597</v>
      </c>
      <c r="FA12" s="105"/>
      <c r="FB12" s="106"/>
      <c r="FC12" s="104" t="s">
        <v>1598</v>
      </c>
      <c r="FD12" s="105"/>
      <c r="FE12" s="106"/>
      <c r="FF12" s="104" t="s">
        <v>1599</v>
      </c>
      <c r="FG12" s="105"/>
      <c r="FH12" s="106"/>
      <c r="FI12" s="104" t="s">
        <v>1600</v>
      </c>
      <c r="FJ12" s="105"/>
      <c r="FK12" s="106"/>
      <c r="FL12" s="104" t="s">
        <v>1601</v>
      </c>
      <c r="FM12" s="105"/>
      <c r="FN12" s="106"/>
      <c r="FO12" s="104" t="s">
        <v>1602</v>
      </c>
      <c r="FP12" s="105"/>
      <c r="FQ12" s="106"/>
      <c r="FR12" s="104" t="s">
        <v>1603</v>
      </c>
      <c r="FS12" s="105"/>
      <c r="FT12" s="106"/>
      <c r="FU12" s="104" t="s">
        <v>1604</v>
      </c>
      <c r="FV12" s="105"/>
      <c r="FW12" s="106"/>
      <c r="FX12" s="104" t="s">
        <v>1605</v>
      </c>
      <c r="FY12" s="105"/>
      <c r="FZ12" s="106"/>
      <c r="GA12" s="104" t="s">
        <v>1606</v>
      </c>
      <c r="GB12" s="105"/>
      <c r="GC12" s="106"/>
      <c r="GD12" s="104" t="s">
        <v>1009</v>
      </c>
      <c r="GE12" s="105"/>
      <c r="GF12" s="106"/>
      <c r="GG12" s="104" t="s">
        <v>129</v>
      </c>
      <c r="GH12" s="105"/>
      <c r="GI12" s="106"/>
      <c r="GJ12" s="104" t="s">
        <v>1607</v>
      </c>
      <c r="GK12" s="105"/>
      <c r="GL12" s="106"/>
      <c r="GM12" s="107" t="s">
        <v>1608</v>
      </c>
      <c r="GN12" s="108"/>
      <c r="GO12" s="109"/>
      <c r="GP12" s="107" t="s">
        <v>1609</v>
      </c>
      <c r="GQ12" s="108"/>
      <c r="GR12" s="109"/>
      <c r="GS12" s="107" t="s">
        <v>1610</v>
      </c>
      <c r="GT12" s="108"/>
      <c r="GU12" s="109"/>
      <c r="GV12" s="107" t="s">
        <v>1611</v>
      </c>
      <c r="GW12" s="108"/>
      <c r="GX12" s="109"/>
      <c r="GY12" s="107" t="s">
        <v>1612</v>
      </c>
      <c r="GZ12" s="108"/>
      <c r="HA12" s="109"/>
      <c r="HB12" s="107" t="s">
        <v>1613</v>
      </c>
      <c r="HC12" s="108"/>
      <c r="HD12" s="109"/>
      <c r="HE12" s="107" t="s">
        <v>1614</v>
      </c>
      <c r="HF12" s="108"/>
      <c r="HG12" s="109"/>
      <c r="HH12" s="107" t="s">
        <v>1615</v>
      </c>
      <c r="HI12" s="108"/>
      <c r="HJ12" s="109"/>
      <c r="HK12" s="107" t="s">
        <v>1616</v>
      </c>
      <c r="HL12" s="108"/>
      <c r="HM12" s="109"/>
      <c r="HN12" s="107" t="s">
        <v>1617</v>
      </c>
      <c r="HO12" s="108"/>
      <c r="HP12" s="109"/>
      <c r="HQ12" s="107" t="s">
        <v>1618</v>
      </c>
      <c r="HR12" s="108"/>
      <c r="HS12" s="109"/>
      <c r="HT12" s="107" t="s">
        <v>1619</v>
      </c>
      <c r="HU12" s="108"/>
      <c r="HV12" s="109"/>
      <c r="HW12" s="107" t="s">
        <v>1620</v>
      </c>
      <c r="HX12" s="108"/>
      <c r="HY12" s="109"/>
      <c r="HZ12" s="104" t="s">
        <v>1621</v>
      </c>
      <c r="IA12" s="105"/>
      <c r="IB12" s="106"/>
      <c r="IC12" s="104" t="s">
        <v>1622</v>
      </c>
      <c r="ID12" s="105"/>
      <c r="IE12" s="106"/>
      <c r="IF12" s="104" t="s">
        <v>1623</v>
      </c>
      <c r="IG12" s="105"/>
      <c r="IH12" s="106"/>
      <c r="II12" s="104" t="s">
        <v>1624</v>
      </c>
      <c r="IJ12" s="105"/>
      <c r="IK12" s="106"/>
      <c r="IL12" s="104" t="s">
        <v>1625</v>
      </c>
      <c r="IM12" s="105"/>
      <c r="IN12" s="106"/>
      <c r="IO12" s="104" t="s">
        <v>1626</v>
      </c>
      <c r="IP12" s="105"/>
      <c r="IQ12" s="106"/>
      <c r="IR12" s="104" t="s">
        <v>1627</v>
      </c>
      <c r="IS12" s="105"/>
      <c r="IT12" s="106"/>
      <c r="IU12" s="104" t="s">
        <v>1628</v>
      </c>
      <c r="IV12" s="105"/>
      <c r="IW12" s="106"/>
      <c r="IX12" s="104" t="s">
        <v>1629</v>
      </c>
      <c r="IY12" s="105"/>
      <c r="IZ12" s="106"/>
      <c r="JA12" s="107" t="s">
        <v>1630</v>
      </c>
      <c r="JB12" s="108"/>
      <c r="JC12" s="109"/>
      <c r="JD12" s="107" t="s">
        <v>1631</v>
      </c>
      <c r="JE12" s="108"/>
      <c r="JF12" s="109"/>
      <c r="JG12" s="107" t="s">
        <v>1632</v>
      </c>
      <c r="JH12" s="108"/>
      <c r="JI12" s="109"/>
      <c r="JJ12" s="107" t="s">
        <v>1633</v>
      </c>
      <c r="JK12" s="108"/>
      <c r="JL12" s="109"/>
      <c r="JM12" s="104" t="s">
        <v>1634</v>
      </c>
      <c r="JN12" s="105"/>
      <c r="JO12" s="106"/>
      <c r="JP12" s="104" t="s">
        <v>1635</v>
      </c>
      <c r="JQ12" s="105"/>
      <c r="JR12" s="106"/>
      <c r="JS12" s="104" t="s">
        <v>1636</v>
      </c>
      <c r="JT12" s="105"/>
      <c r="JU12" s="106"/>
      <c r="JV12" s="107" t="s">
        <v>1637</v>
      </c>
      <c r="JW12" s="108"/>
      <c r="JX12" s="109"/>
      <c r="JY12" s="107" t="s">
        <v>1638</v>
      </c>
      <c r="JZ12" s="108"/>
      <c r="KA12" s="109"/>
      <c r="KB12" s="107" t="s">
        <v>1639</v>
      </c>
      <c r="KC12" s="108"/>
      <c r="KD12" s="109"/>
      <c r="KE12" s="107" t="s">
        <v>1640</v>
      </c>
      <c r="KF12" s="108"/>
      <c r="KG12" s="109"/>
      <c r="KH12" s="107" t="s">
        <v>1641</v>
      </c>
      <c r="KI12" s="108"/>
      <c r="KJ12" s="109"/>
      <c r="KK12" s="107" t="s">
        <v>1642</v>
      </c>
      <c r="KL12" s="108"/>
      <c r="KM12" s="109"/>
      <c r="KN12" s="104" t="s">
        <v>1643</v>
      </c>
      <c r="KO12" s="105"/>
      <c r="KP12" s="106"/>
      <c r="KQ12" s="104" t="s">
        <v>1644</v>
      </c>
      <c r="KR12" s="105"/>
      <c r="KS12" s="106"/>
      <c r="KT12" s="104" t="s">
        <v>1645</v>
      </c>
      <c r="KU12" s="105"/>
      <c r="KV12" s="106"/>
      <c r="KW12" s="104" t="s">
        <v>1646</v>
      </c>
      <c r="KX12" s="105"/>
      <c r="KY12" s="106"/>
      <c r="KZ12" s="104" t="s">
        <v>1647</v>
      </c>
      <c r="LA12" s="105"/>
      <c r="LB12" s="106"/>
      <c r="LC12" s="104" t="s">
        <v>1648</v>
      </c>
      <c r="LD12" s="105"/>
      <c r="LE12" s="106"/>
      <c r="LF12" s="104" t="s">
        <v>1649</v>
      </c>
      <c r="LG12" s="105"/>
      <c r="LH12" s="106"/>
      <c r="LI12" s="104" t="s">
        <v>1650</v>
      </c>
      <c r="LJ12" s="105"/>
      <c r="LK12" s="106"/>
      <c r="LL12" s="104" t="s">
        <v>1651</v>
      </c>
      <c r="LM12" s="105"/>
      <c r="LN12" s="106"/>
      <c r="LO12" s="107" t="s">
        <v>1652</v>
      </c>
      <c r="LP12" s="108"/>
      <c r="LQ12" s="109"/>
      <c r="LR12" s="107" t="s">
        <v>1653</v>
      </c>
      <c r="LS12" s="108"/>
      <c r="LT12" s="109"/>
      <c r="LU12" s="107" t="s">
        <v>1654</v>
      </c>
      <c r="LV12" s="108"/>
      <c r="LW12" s="109"/>
      <c r="LX12" s="107" t="s">
        <v>1655</v>
      </c>
      <c r="LY12" s="108"/>
      <c r="LZ12" s="109"/>
      <c r="MA12" s="107" t="s">
        <v>1656</v>
      </c>
      <c r="MB12" s="108"/>
      <c r="MC12" s="109"/>
      <c r="MD12" s="107" t="s">
        <v>1657</v>
      </c>
      <c r="ME12" s="108"/>
      <c r="MF12" s="109"/>
      <c r="MG12" s="107" t="s">
        <v>1658</v>
      </c>
      <c r="MH12" s="108"/>
      <c r="MI12" s="109"/>
      <c r="MJ12" s="107" t="s">
        <v>1659</v>
      </c>
      <c r="MK12" s="108"/>
      <c r="ML12" s="109"/>
      <c r="MM12" s="107" t="s">
        <v>1660</v>
      </c>
      <c r="MN12" s="108"/>
      <c r="MO12" s="109"/>
      <c r="MP12" s="107" t="s">
        <v>1661</v>
      </c>
      <c r="MQ12" s="108"/>
      <c r="MR12" s="109"/>
      <c r="MS12" s="107" t="s">
        <v>1662</v>
      </c>
      <c r="MT12" s="108"/>
      <c r="MU12" s="109"/>
      <c r="MV12" s="104" t="s">
        <v>1663</v>
      </c>
      <c r="MW12" s="105"/>
      <c r="MX12" s="106"/>
      <c r="MY12" s="104" t="s">
        <v>1664</v>
      </c>
      <c r="MZ12" s="105"/>
      <c r="NA12" s="106"/>
      <c r="NB12" s="104" t="s">
        <v>1665</v>
      </c>
      <c r="NC12" s="105"/>
      <c r="ND12" s="106"/>
      <c r="NE12" s="104" t="s">
        <v>1666</v>
      </c>
      <c r="NF12" s="105"/>
      <c r="NG12" s="106"/>
      <c r="NH12" s="104" t="s">
        <v>1667</v>
      </c>
      <c r="NI12" s="105"/>
      <c r="NJ12" s="106"/>
      <c r="NK12" s="104" t="s">
        <v>1668</v>
      </c>
      <c r="NL12" s="105"/>
      <c r="NM12" s="106"/>
      <c r="NN12" s="104" t="s">
        <v>1669</v>
      </c>
      <c r="NO12" s="105"/>
      <c r="NP12" s="106"/>
      <c r="NQ12" s="104" t="s">
        <v>1670</v>
      </c>
      <c r="NR12" s="105"/>
      <c r="NS12" s="106"/>
      <c r="NT12" s="104" t="s">
        <v>1671</v>
      </c>
      <c r="NU12" s="105"/>
      <c r="NV12" s="106"/>
      <c r="NW12" s="104" t="s">
        <v>1672</v>
      </c>
      <c r="NX12" s="105"/>
      <c r="NY12" s="106"/>
      <c r="NZ12" s="104" t="s">
        <v>1673</v>
      </c>
      <c r="OA12" s="105"/>
      <c r="OB12" s="106"/>
      <c r="OC12" s="104" t="s">
        <v>1674</v>
      </c>
      <c r="OD12" s="105"/>
      <c r="OE12" s="106"/>
      <c r="OF12" s="104" t="s">
        <v>1675</v>
      </c>
      <c r="OG12" s="105"/>
      <c r="OH12" s="106"/>
      <c r="OI12" s="104" t="s">
        <v>1676</v>
      </c>
      <c r="OJ12" s="105"/>
      <c r="OK12" s="106"/>
      <c r="OL12" s="104" t="s">
        <v>1677</v>
      </c>
      <c r="OM12" s="105"/>
      <c r="ON12" s="106"/>
      <c r="OO12" s="104" t="s">
        <v>1678</v>
      </c>
      <c r="OP12" s="105"/>
      <c r="OQ12" s="106"/>
      <c r="OR12" s="107" t="s">
        <v>1679</v>
      </c>
      <c r="OS12" s="108"/>
      <c r="OT12" s="109"/>
      <c r="OU12" s="107" t="s">
        <v>1680</v>
      </c>
      <c r="OV12" s="108"/>
      <c r="OW12" s="109"/>
      <c r="OX12" s="107" t="s">
        <v>1681</v>
      </c>
      <c r="OY12" s="108"/>
      <c r="OZ12" s="109"/>
      <c r="PA12" s="107" t="s">
        <v>1682</v>
      </c>
      <c r="PB12" s="108"/>
      <c r="PC12" s="109"/>
      <c r="PD12" s="107" t="s">
        <v>1683</v>
      </c>
      <c r="PE12" s="108"/>
      <c r="PF12" s="109"/>
      <c r="PG12" s="107" t="s">
        <v>1684</v>
      </c>
      <c r="PH12" s="108"/>
      <c r="PI12" s="109"/>
      <c r="PJ12" s="107" t="s">
        <v>1685</v>
      </c>
      <c r="PK12" s="108"/>
      <c r="PL12" s="109"/>
      <c r="PM12" s="107" t="s">
        <v>1686</v>
      </c>
      <c r="PN12" s="108"/>
      <c r="PO12" s="109"/>
      <c r="PP12" s="107" t="s">
        <v>1687</v>
      </c>
      <c r="PQ12" s="108"/>
      <c r="PR12" s="109"/>
      <c r="PS12" s="107" t="s">
        <v>1688</v>
      </c>
      <c r="PT12" s="108"/>
      <c r="PU12" s="109"/>
      <c r="PV12" s="107" t="s">
        <v>1689</v>
      </c>
      <c r="PW12" s="108"/>
      <c r="PX12" s="109"/>
      <c r="PY12" s="107" t="s">
        <v>1690</v>
      </c>
      <c r="PZ12" s="108"/>
      <c r="QA12" s="109"/>
      <c r="QB12" s="107" t="s">
        <v>1691</v>
      </c>
      <c r="QC12" s="108"/>
      <c r="QD12" s="109"/>
      <c r="QE12" s="107" t="s">
        <v>1692</v>
      </c>
      <c r="QF12" s="108"/>
      <c r="QG12" s="109"/>
      <c r="QH12" s="107" t="s">
        <v>1693</v>
      </c>
      <c r="QI12" s="108"/>
      <c r="QJ12" s="109"/>
      <c r="QK12" s="107" t="s">
        <v>1694</v>
      </c>
      <c r="QL12" s="108"/>
      <c r="QM12" s="109"/>
      <c r="QN12" s="107" t="s">
        <v>1695</v>
      </c>
      <c r="QO12" s="108"/>
      <c r="QP12" s="109"/>
      <c r="QQ12" s="107" t="s">
        <v>1696</v>
      </c>
      <c r="QR12" s="108"/>
      <c r="QS12" s="109"/>
      <c r="QT12" s="107" t="s">
        <v>1697</v>
      </c>
      <c r="QU12" s="108"/>
      <c r="QV12" s="109"/>
      <c r="QW12" s="107" t="s">
        <v>1698</v>
      </c>
      <c r="QX12" s="108"/>
      <c r="QY12" s="109"/>
      <c r="QZ12" s="107" t="s">
        <v>1699</v>
      </c>
      <c r="RA12" s="108"/>
      <c r="RB12" s="109"/>
      <c r="RC12" s="107" t="s">
        <v>1700</v>
      </c>
      <c r="RD12" s="108"/>
      <c r="RE12" s="109"/>
      <c r="RF12" s="107" t="s">
        <v>1701</v>
      </c>
      <c r="RG12" s="108"/>
      <c r="RH12" s="109"/>
      <c r="RI12" s="107" t="s">
        <v>1702</v>
      </c>
      <c r="RJ12" s="108"/>
      <c r="RK12" s="109"/>
      <c r="RL12" s="107" t="s">
        <v>1703</v>
      </c>
      <c r="RM12" s="108"/>
      <c r="RN12" s="109"/>
      <c r="RO12" s="107" t="s">
        <v>1704</v>
      </c>
      <c r="RP12" s="108"/>
      <c r="RQ12" s="109"/>
      <c r="RR12" s="107" t="s">
        <v>1705</v>
      </c>
      <c r="RS12" s="108"/>
      <c r="RT12" s="109"/>
      <c r="RU12" s="107" t="s">
        <v>1706</v>
      </c>
      <c r="RV12" s="108"/>
      <c r="RW12" s="109"/>
      <c r="RX12" s="107" t="s">
        <v>1707</v>
      </c>
      <c r="RY12" s="108"/>
      <c r="RZ12" s="109"/>
      <c r="SA12" s="107" t="s">
        <v>1708</v>
      </c>
      <c r="SB12" s="108"/>
      <c r="SC12" s="109"/>
      <c r="SD12" s="107" t="s">
        <v>1709</v>
      </c>
      <c r="SE12" s="108"/>
      <c r="SF12" s="109"/>
      <c r="SG12" s="107" t="s">
        <v>1710</v>
      </c>
      <c r="SH12" s="108"/>
      <c r="SI12" s="109"/>
      <c r="SJ12" s="107" t="s">
        <v>1711</v>
      </c>
      <c r="SK12" s="108"/>
      <c r="SL12" s="109"/>
      <c r="SM12" s="107" t="s">
        <v>1712</v>
      </c>
      <c r="SN12" s="108"/>
      <c r="SO12" s="117"/>
      <c r="SP12" s="118" t="s">
        <v>1713</v>
      </c>
      <c r="SQ12" s="108"/>
      <c r="SR12" s="117"/>
      <c r="SS12" s="118" t="s">
        <v>1714</v>
      </c>
      <c r="ST12" s="108"/>
      <c r="SU12" s="109"/>
      <c r="SV12" s="107" t="s">
        <v>1715</v>
      </c>
      <c r="SW12" s="108"/>
      <c r="SX12" s="109"/>
      <c r="SY12" s="107" t="s">
        <v>1716</v>
      </c>
      <c r="SZ12" s="108"/>
      <c r="TA12" s="109"/>
      <c r="TB12" s="107" t="s">
        <v>1717</v>
      </c>
      <c r="TC12" s="108"/>
      <c r="TD12" s="109"/>
      <c r="TE12" s="107" t="s">
        <v>1718</v>
      </c>
      <c r="TF12" s="108"/>
      <c r="TG12" s="109"/>
    </row>
    <row r="13" spans="1:527" ht="204">
      <c r="A13" s="53"/>
      <c r="B13" s="53"/>
      <c r="C13" s="22" t="s">
        <v>1719</v>
      </c>
      <c r="D13" s="23" t="s">
        <v>1720</v>
      </c>
      <c r="E13" s="24" t="s">
        <v>1721</v>
      </c>
      <c r="F13" s="22" t="s">
        <v>1722</v>
      </c>
      <c r="G13" s="23" t="s">
        <v>1723</v>
      </c>
      <c r="H13" s="24" t="s">
        <v>1724</v>
      </c>
      <c r="I13" s="22" t="s">
        <v>1725</v>
      </c>
      <c r="J13" s="23" t="s">
        <v>1726</v>
      </c>
      <c r="K13" s="24" t="s">
        <v>1727</v>
      </c>
      <c r="L13" s="22" t="s">
        <v>1728</v>
      </c>
      <c r="M13" s="23" t="s">
        <v>1729</v>
      </c>
      <c r="N13" s="24" t="s">
        <v>1730</v>
      </c>
      <c r="O13" s="22" t="s">
        <v>1731</v>
      </c>
      <c r="P13" s="23" t="s">
        <v>1732</v>
      </c>
      <c r="Q13" s="24" t="s">
        <v>1733</v>
      </c>
      <c r="R13" s="22" t="s">
        <v>1734</v>
      </c>
      <c r="S13" s="23" t="s">
        <v>1735</v>
      </c>
      <c r="T13" s="24" t="s">
        <v>1736</v>
      </c>
      <c r="U13" s="22" t="s">
        <v>1737</v>
      </c>
      <c r="V13" s="23" t="s">
        <v>1738</v>
      </c>
      <c r="W13" s="24" t="s">
        <v>1739</v>
      </c>
      <c r="X13" s="22" t="s">
        <v>1740</v>
      </c>
      <c r="Y13" s="23" t="s">
        <v>1741</v>
      </c>
      <c r="Z13" s="24" t="s">
        <v>1742</v>
      </c>
      <c r="AA13" s="22" t="s">
        <v>1743</v>
      </c>
      <c r="AB13" s="23" t="s">
        <v>1744</v>
      </c>
      <c r="AC13" s="24" t="s">
        <v>1745</v>
      </c>
      <c r="AD13" s="22" t="s">
        <v>1746</v>
      </c>
      <c r="AE13" s="23" t="s">
        <v>1747</v>
      </c>
      <c r="AF13" s="24" t="s">
        <v>1748</v>
      </c>
      <c r="AG13" s="22" t="s">
        <v>1749</v>
      </c>
      <c r="AH13" s="23" t="s">
        <v>1750</v>
      </c>
      <c r="AI13" s="24" t="s">
        <v>1751</v>
      </c>
      <c r="AJ13" s="22" t="s">
        <v>1752</v>
      </c>
      <c r="AK13" s="23" t="s">
        <v>1753</v>
      </c>
      <c r="AL13" s="24" t="s">
        <v>1754</v>
      </c>
      <c r="AM13" s="22" t="s">
        <v>1755</v>
      </c>
      <c r="AN13" s="23" t="s">
        <v>1756</v>
      </c>
      <c r="AO13" s="24" t="s">
        <v>1757</v>
      </c>
      <c r="AP13" s="22" t="s">
        <v>1758</v>
      </c>
      <c r="AQ13" s="23" t="s">
        <v>1759</v>
      </c>
      <c r="AR13" s="24" t="s">
        <v>1760</v>
      </c>
      <c r="AS13" s="22" t="s">
        <v>1761</v>
      </c>
      <c r="AT13" s="23" t="s">
        <v>1762</v>
      </c>
      <c r="AU13" s="24" t="s">
        <v>1763</v>
      </c>
      <c r="AV13" s="22" t="s">
        <v>1764</v>
      </c>
      <c r="AW13" s="23" t="s">
        <v>1765</v>
      </c>
      <c r="AX13" s="24" t="s">
        <v>1766</v>
      </c>
      <c r="AY13" s="22" t="s">
        <v>1116</v>
      </c>
      <c r="AZ13" s="23" t="s">
        <v>1118</v>
      </c>
      <c r="BA13" s="24" t="s">
        <v>1767</v>
      </c>
      <c r="BB13" s="22" t="s">
        <v>1768</v>
      </c>
      <c r="BC13" s="23" t="s">
        <v>1769</v>
      </c>
      <c r="BD13" s="24" t="s">
        <v>1770</v>
      </c>
      <c r="BE13" s="22" t="s">
        <v>1771</v>
      </c>
      <c r="BF13" s="23" t="s">
        <v>1772</v>
      </c>
      <c r="BG13" s="24" t="s">
        <v>1773</v>
      </c>
      <c r="BH13" s="22" t="s">
        <v>1774</v>
      </c>
      <c r="BI13" s="23" t="s">
        <v>1775</v>
      </c>
      <c r="BJ13" s="24" t="s">
        <v>1776</v>
      </c>
      <c r="BK13" s="22" t="s">
        <v>1777</v>
      </c>
      <c r="BL13" s="23" t="s">
        <v>1778</v>
      </c>
      <c r="BM13" s="24" t="s">
        <v>1779</v>
      </c>
      <c r="BN13" s="22" t="s">
        <v>1780</v>
      </c>
      <c r="BO13" s="23" t="s">
        <v>1781</v>
      </c>
      <c r="BP13" s="24" t="s">
        <v>1782</v>
      </c>
      <c r="BQ13" s="22" t="s">
        <v>231</v>
      </c>
      <c r="BR13" s="23" t="s">
        <v>1783</v>
      </c>
      <c r="BS13" s="24" t="s">
        <v>1784</v>
      </c>
      <c r="BT13" s="22" t="s">
        <v>1785</v>
      </c>
      <c r="BU13" s="23" t="s">
        <v>1786</v>
      </c>
      <c r="BV13" s="24" t="s">
        <v>1787</v>
      </c>
      <c r="BW13" s="22" t="s">
        <v>1788</v>
      </c>
      <c r="BX13" s="23" t="s">
        <v>1789</v>
      </c>
      <c r="BY13" s="24" t="s">
        <v>1790</v>
      </c>
      <c r="BZ13" s="22" t="s">
        <v>249</v>
      </c>
      <c r="CA13" s="23" t="s">
        <v>1791</v>
      </c>
      <c r="CB13" s="24" t="s">
        <v>1792</v>
      </c>
      <c r="CC13" s="22" t="s">
        <v>1793</v>
      </c>
      <c r="CD13" s="23" t="s">
        <v>1794</v>
      </c>
      <c r="CE13" s="24" t="s">
        <v>1795</v>
      </c>
      <c r="CF13" s="22" t="s">
        <v>667</v>
      </c>
      <c r="CG13" s="23" t="s">
        <v>1796</v>
      </c>
      <c r="CH13" s="24" t="s">
        <v>669</v>
      </c>
      <c r="CI13" s="22" t="s">
        <v>1797</v>
      </c>
      <c r="CJ13" s="23" t="s">
        <v>1797</v>
      </c>
      <c r="CK13" s="24" t="s">
        <v>1798</v>
      </c>
      <c r="CL13" s="22" t="s">
        <v>1799</v>
      </c>
      <c r="CM13" s="23" t="s">
        <v>1800</v>
      </c>
      <c r="CN13" s="24" t="s">
        <v>1801</v>
      </c>
      <c r="CO13" s="22" t="s">
        <v>1802</v>
      </c>
      <c r="CP13" s="23" t="s">
        <v>1803</v>
      </c>
      <c r="CQ13" s="24" t="s">
        <v>1804</v>
      </c>
      <c r="CR13" s="22" t="s">
        <v>366</v>
      </c>
      <c r="CS13" s="23" t="s">
        <v>1805</v>
      </c>
      <c r="CT13" s="24" t="s">
        <v>1806</v>
      </c>
      <c r="CU13" s="22" t="s">
        <v>366</v>
      </c>
      <c r="CV13" s="23" t="s">
        <v>1805</v>
      </c>
      <c r="CW13" s="24" t="s">
        <v>1806</v>
      </c>
      <c r="CX13" s="22" t="s">
        <v>1807</v>
      </c>
      <c r="CY13" s="23" t="s">
        <v>1808</v>
      </c>
      <c r="CZ13" s="24" t="s">
        <v>1809</v>
      </c>
      <c r="DA13" s="22" t="s">
        <v>1810</v>
      </c>
      <c r="DB13" s="23" t="s">
        <v>1811</v>
      </c>
      <c r="DC13" s="24" t="s">
        <v>1812</v>
      </c>
      <c r="DD13" s="22" t="s">
        <v>1813</v>
      </c>
      <c r="DE13" s="23" t="s">
        <v>1814</v>
      </c>
      <c r="DF13" s="24" t="s">
        <v>1815</v>
      </c>
      <c r="DG13" s="22" t="s">
        <v>1816</v>
      </c>
      <c r="DH13" s="23" t="s">
        <v>1817</v>
      </c>
      <c r="DI13" s="24" t="s">
        <v>1818</v>
      </c>
      <c r="DJ13" s="22" t="s">
        <v>1819</v>
      </c>
      <c r="DK13" s="23" t="s">
        <v>1820</v>
      </c>
      <c r="DL13" s="24" t="s">
        <v>1821</v>
      </c>
      <c r="DM13" s="22" t="s">
        <v>1167</v>
      </c>
      <c r="DN13" s="23" t="s">
        <v>1822</v>
      </c>
      <c r="DO13" s="24" t="s">
        <v>1823</v>
      </c>
      <c r="DP13" s="22" t="s">
        <v>1824</v>
      </c>
      <c r="DQ13" s="23" t="s">
        <v>1825</v>
      </c>
      <c r="DR13" s="24" t="s">
        <v>1826</v>
      </c>
      <c r="DS13" s="22" t="s">
        <v>1827</v>
      </c>
      <c r="DT13" s="23" t="s">
        <v>1828</v>
      </c>
      <c r="DU13" s="24" t="s">
        <v>1829</v>
      </c>
      <c r="DV13" s="22" t="s">
        <v>1830</v>
      </c>
      <c r="DW13" s="23" t="s">
        <v>1831</v>
      </c>
      <c r="DX13" s="24" t="s">
        <v>1832</v>
      </c>
      <c r="DY13" s="22" t="s">
        <v>1833</v>
      </c>
      <c r="DZ13" s="23" t="s">
        <v>1834</v>
      </c>
      <c r="EA13" s="24" t="s">
        <v>1835</v>
      </c>
      <c r="EB13" s="22" t="s">
        <v>1836</v>
      </c>
      <c r="EC13" s="23" t="s">
        <v>1837</v>
      </c>
      <c r="ED13" s="24" t="s">
        <v>1838</v>
      </c>
      <c r="EE13" s="22" t="s">
        <v>1839</v>
      </c>
      <c r="EF13" s="23" t="s">
        <v>1840</v>
      </c>
      <c r="EG13" s="24" t="s">
        <v>1841</v>
      </c>
      <c r="EH13" s="22" t="s">
        <v>1842</v>
      </c>
      <c r="EI13" s="23" t="s">
        <v>1843</v>
      </c>
      <c r="EJ13" s="24" t="s">
        <v>1844</v>
      </c>
      <c r="EK13" s="22" t="s">
        <v>1845</v>
      </c>
      <c r="EL13" s="23" t="s">
        <v>1846</v>
      </c>
      <c r="EM13" s="24" t="s">
        <v>1847</v>
      </c>
      <c r="EN13" s="22" t="s">
        <v>1848</v>
      </c>
      <c r="EO13" s="23" t="s">
        <v>1849</v>
      </c>
      <c r="EP13" s="24" t="s">
        <v>1850</v>
      </c>
      <c r="EQ13" s="22" t="s">
        <v>1851</v>
      </c>
      <c r="ER13" s="23" t="s">
        <v>1852</v>
      </c>
      <c r="ES13" s="24" t="s">
        <v>1853</v>
      </c>
      <c r="ET13" s="22" t="s">
        <v>1854</v>
      </c>
      <c r="EU13" s="23" t="s">
        <v>1855</v>
      </c>
      <c r="EV13" s="24" t="s">
        <v>1856</v>
      </c>
      <c r="EW13" s="22" t="s">
        <v>1857</v>
      </c>
      <c r="EX13" s="23" t="s">
        <v>1858</v>
      </c>
      <c r="EY13" s="24" t="s">
        <v>1859</v>
      </c>
      <c r="EZ13" s="22" t="s">
        <v>667</v>
      </c>
      <c r="FA13" s="23" t="s">
        <v>668</v>
      </c>
      <c r="FB13" s="24" t="s">
        <v>669</v>
      </c>
      <c r="FC13" s="22" t="s">
        <v>1860</v>
      </c>
      <c r="FD13" s="23" t="s">
        <v>1861</v>
      </c>
      <c r="FE13" s="24" t="s">
        <v>1862</v>
      </c>
      <c r="FF13" s="22" t="s">
        <v>1863</v>
      </c>
      <c r="FG13" s="23" t="s">
        <v>1864</v>
      </c>
      <c r="FH13" s="24" t="s">
        <v>1865</v>
      </c>
      <c r="FI13" s="22" t="s">
        <v>1866</v>
      </c>
      <c r="FJ13" s="23" t="s">
        <v>1867</v>
      </c>
      <c r="FK13" s="24" t="s">
        <v>1868</v>
      </c>
      <c r="FL13" s="7" t="s">
        <v>327</v>
      </c>
      <c r="FM13" s="8" t="s">
        <v>250</v>
      </c>
      <c r="FN13" s="9" t="s">
        <v>251</v>
      </c>
      <c r="FO13" s="7" t="s">
        <v>249</v>
      </c>
      <c r="FP13" s="8" t="s">
        <v>660</v>
      </c>
      <c r="FQ13" s="9" t="s">
        <v>251</v>
      </c>
      <c r="FR13" s="7" t="s">
        <v>1869</v>
      </c>
      <c r="FS13" s="8" t="s">
        <v>1870</v>
      </c>
      <c r="FT13" s="9" t="s">
        <v>1871</v>
      </c>
      <c r="FU13" s="33" t="s">
        <v>327</v>
      </c>
      <c r="FV13" s="8" t="s">
        <v>250</v>
      </c>
      <c r="FW13" s="9" t="s">
        <v>251</v>
      </c>
      <c r="FX13" s="7" t="s">
        <v>1872</v>
      </c>
      <c r="FY13" s="8" t="s">
        <v>1873</v>
      </c>
      <c r="FZ13" s="9" t="s">
        <v>1874</v>
      </c>
      <c r="GA13" s="7" t="s">
        <v>374</v>
      </c>
      <c r="GB13" s="8" t="s">
        <v>1875</v>
      </c>
      <c r="GC13" s="9" t="s">
        <v>1876</v>
      </c>
      <c r="GD13" s="7" t="s">
        <v>1877</v>
      </c>
      <c r="GE13" s="8" t="s">
        <v>1878</v>
      </c>
      <c r="GF13" s="9" t="s">
        <v>1879</v>
      </c>
      <c r="GG13" s="7" t="s">
        <v>1880</v>
      </c>
      <c r="GH13" s="8" t="s">
        <v>1881</v>
      </c>
      <c r="GI13" s="9" t="s">
        <v>1882</v>
      </c>
      <c r="GJ13" s="7" t="s">
        <v>1816</v>
      </c>
      <c r="GK13" s="8" t="s">
        <v>1817</v>
      </c>
      <c r="GL13" s="9" t="s">
        <v>1818</v>
      </c>
      <c r="GM13" s="36" t="s">
        <v>1883</v>
      </c>
      <c r="GN13" s="24" t="s">
        <v>1884</v>
      </c>
      <c r="GO13" s="24" t="s">
        <v>1885</v>
      </c>
      <c r="GP13" s="37" t="s">
        <v>1886</v>
      </c>
      <c r="GQ13" s="9" t="s">
        <v>1887</v>
      </c>
      <c r="GR13" s="9" t="s">
        <v>1888</v>
      </c>
      <c r="GS13" s="36" t="s">
        <v>1889</v>
      </c>
      <c r="GT13" s="24" t="s">
        <v>1890</v>
      </c>
      <c r="GU13" s="24" t="s">
        <v>1891</v>
      </c>
      <c r="GV13" s="37" t="s">
        <v>755</v>
      </c>
      <c r="GW13" s="24" t="s">
        <v>1892</v>
      </c>
      <c r="GX13" s="9" t="s">
        <v>1893</v>
      </c>
      <c r="GY13" s="36" t="s">
        <v>1894</v>
      </c>
      <c r="GZ13" s="24" t="s">
        <v>1895</v>
      </c>
      <c r="HA13" s="24" t="s">
        <v>1896</v>
      </c>
      <c r="HB13" s="37" t="s">
        <v>1266</v>
      </c>
      <c r="HC13" s="9" t="s">
        <v>1897</v>
      </c>
      <c r="HD13" s="9" t="s">
        <v>1898</v>
      </c>
      <c r="HE13" s="37" t="s">
        <v>1899</v>
      </c>
      <c r="HF13" s="9" t="s">
        <v>1900</v>
      </c>
      <c r="HG13" s="9" t="s">
        <v>1901</v>
      </c>
      <c r="HH13" s="36" t="s">
        <v>1902</v>
      </c>
      <c r="HI13" s="24" t="s">
        <v>1903</v>
      </c>
      <c r="HJ13" s="24" t="s">
        <v>1904</v>
      </c>
      <c r="HK13" s="36" t="s">
        <v>1905</v>
      </c>
      <c r="HL13" s="24" t="s">
        <v>1906</v>
      </c>
      <c r="HM13" s="24" t="s">
        <v>1907</v>
      </c>
      <c r="HN13" s="36" t="s">
        <v>1908</v>
      </c>
      <c r="HO13" s="24" t="s">
        <v>1909</v>
      </c>
      <c r="HP13" s="24" t="s">
        <v>1910</v>
      </c>
      <c r="HQ13" s="36" t="s">
        <v>1911</v>
      </c>
      <c r="HR13" s="24" t="s">
        <v>1912</v>
      </c>
      <c r="HS13" s="24" t="s">
        <v>1913</v>
      </c>
      <c r="HT13" s="36" t="s">
        <v>1914</v>
      </c>
      <c r="HU13" s="24" t="s">
        <v>1915</v>
      </c>
      <c r="HV13" s="24" t="s">
        <v>1916</v>
      </c>
      <c r="HW13" s="36" t="s">
        <v>1917</v>
      </c>
      <c r="HX13" s="24" t="s">
        <v>1918</v>
      </c>
      <c r="HY13" s="24" t="s">
        <v>1919</v>
      </c>
      <c r="HZ13" s="7" t="s">
        <v>1920</v>
      </c>
      <c r="IA13" s="38" t="s">
        <v>1921</v>
      </c>
      <c r="IB13" s="9" t="s">
        <v>1922</v>
      </c>
      <c r="IC13" s="7" t="s">
        <v>194</v>
      </c>
      <c r="ID13" s="38" t="s">
        <v>1923</v>
      </c>
      <c r="IE13" s="9" t="s">
        <v>1924</v>
      </c>
      <c r="IF13" s="7" t="s">
        <v>1925</v>
      </c>
      <c r="IG13" s="38" t="s">
        <v>1926</v>
      </c>
      <c r="IH13" s="9" t="s">
        <v>1927</v>
      </c>
      <c r="II13" s="7" t="s">
        <v>1928</v>
      </c>
      <c r="IJ13" s="38" t="s">
        <v>1929</v>
      </c>
      <c r="IK13" s="9" t="s">
        <v>1930</v>
      </c>
      <c r="IL13" s="7" t="s">
        <v>1931</v>
      </c>
      <c r="IM13" s="38" t="s">
        <v>1932</v>
      </c>
      <c r="IN13" s="9" t="s">
        <v>1933</v>
      </c>
      <c r="IO13" s="7" t="s">
        <v>1934</v>
      </c>
      <c r="IP13" s="38" t="s">
        <v>1935</v>
      </c>
      <c r="IQ13" s="9" t="s">
        <v>1936</v>
      </c>
      <c r="IR13" s="7" t="s">
        <v>1937</v>
      </c>
      <c r="IS13" s="38" t="s">
        <v>1938</v>
      </c>
      <c r="IT13" s="9" t="s">
        <v>1939</v>
      </c>
      <c r="IU13" s="7" t="s">
        <v>1940</v>
      </c>
      <c r="IV13" s="38" t="s">
        <v>1941</v>
      </c>
      <c r="IW13" s="9" t="s">
        <v>1942</v>
      </c>
      <c r="IX13" s="7" t="s">
        <v>1943</v>
      </c>
      <c r="IY13" s="38" t="s">
        <v>1944</v>
      </c>
      <c r="IZ13" s="9" t="s">
        <v>1945</v>
      </c>
      <c r="JA13" s="7" t="s">
        <v>1946</v>
      </c>
      <c r="JB13" s="38" t="s">
        <v>1947</v>
      </c>
      <c r="JC13" s="9" t="s">
        <v>1948</v>
      </c>
      <c r="JD13" s="7" t="s">
        <v>1949</v>
      </c>
      <c r="JE13" s="38" t="s">
        <v>1950</v>
      </c>
      <c r="JF13" s="9" t="s">
        <v>1951</v>
      </c>
      <c r="JG13" s="22" t="s">
        <v>1952</v>
      </c>
      <c r="JH13" s="23" t="s">
        <v>1953</v>
      </c>
      <c r="JI13" s="24" t="s">
        <v>1954</v>
      </c>
      <c r="JJ13" s="22" t="s">
        <v>1955</v>
      </c>
      <c r="JK13" s="23" t="s">
        <v>1956</v>
      </c>
      <c r="JL13" s="24" t="s">
        <v>1957</v>
      </c>
      <c r="JM13" s="22" t="s">
        <v>1958</v>
      </c>
      <c r="JN13" s="23" t="s">
        <v>1959</v>
      </c>
      <c r="JO13" s="24" t="s">
        <v>1960</v>
      </c>
      <c r="JP13" s="22" t="s">
        <v>1961</v>
      </c>
      <c r="JQ13" s="23" t="s">
        <v>1962</v>
      </c>
      <c r="JR13" s="24" t="s">
        <v>1963</v>
      </c>
      <c r="JS13" s="22" t="s">
        <v>1964</v>
      </c>
      <c r="JT13" s="23" t="s">
        <v>1965</v>
      </c>
      <c r="JU13" s="24" t="s">
        <v>1966</v>
      </c>
      <c r="JV13" s="22" t="s">
        <v>1967</v>
      </c>
      <c r="JW13" s="23" t="s">
        <v>1968</v>
      </c>
      <c r="JX13" s="24" t="s">
        <v>1969</v>
      </c>
      <c r="JY13" s="22" t="s">
        <v>1920</v>
      </c>
      <c r="JZ13" s="23" t="s">
        <v>1921</v>
      </c>
      <c r="KA13" s="24" t="s">
        <v>1922</v>
      </c>
      <c r="KB13" s="22" t="s">
        <v>1970</v>
      </c>
      <c r="KC13" s="23" t="s">
        <v>1971</v>
      </c>
      <c r="KD13" s="24" t="s">
        <v>1972</v>
      </c>
      <c r="KE13" s="22" t="s">
        <v>194</v>
      </c>
      <c r="KF13" s="23" t="s">
        <v>345</v>
      </c>
      <c r="KG13" s="24" t="s">
        <v>196</v>
      </c>
      <c r="KH13" s="22" t="s">
        <v>1973</v>
      </c>
      <c r="KI13" s="23" t="s">
        <v>1974</v>
      </c>
      <c r="KJ13" s="24" t="s">
        <v>1975</v>
      </c>
      <c r="KK13" s="22" t="s">
        <v>1976</v>
      </c>
      <c r="KL13" s="23" t="s">
        <v>1977</v>
      </c>
      <c r="KM13" s="24" t="s">
        <v>1978</v>
      </c>
      <c r="KN13" s="22" t="s">
        <v>1979</v>
      </c>
      <c r="KO13" s="23" t="s">
        <v>1980</v>
      </c>
      <c r="KP13" s="24" t="s">
        <v>1981</v>
      </c>
      <c r="KQ13" s="22" t="s">
        <v>1982</v>
      </c>
      <c r="KR13" s="23" t="s">
        <v>1983</v>
      </c>
      <c r="KS13" s="24" t="s">
        <v>1984</v>
      </c>
      <c r="KT13" s="22" t="s">
        <v>1985</v>
      </c>
      <c r="KU13" s="23" t="s">
        <v>1986</v>
      </c>
      <c r="KV13" s="24" t="s">
        <v>1987</v>
      </c>
      <c r="KW13" s="22" t="s">
        <v>1988</v>
      </c>
      <c r="KX13" s="23" t="s">
        <v>1989</v>
      </c>
      <c r="KY13" s="24" t="s">
        <v>1990</v>
      </c>
      <c r="KZ13" s="22" t="s">
        <v>1991</v>
      </c>
      <c r="LA13" s="23" t="s">
        <v>1992</v>
      </c>
      <c r="LB13" s="24" t="s">
        <v>1993</v>
      </c>
      <c r="LC13" s="22" t="s">
        <v>1994</v>
      </c>
      <c r="LD13" s="23" t="s">
        <v>1995</v>
      </c>
      <c r="LE13" s="24" t="s">
        <v>1996</v>
      </c>
      <c r="LF13" s="22" t="s">
        <v>1997</v>
      </c>
      <c r="LG13" s="23" t="s">
        <v>1998</v>
      </c>
      <c r="LH13" s="24" t="s">
        <v>1999</v>
      </c>
      <c r="LI13" s="22" t="s">
        <v>2000</v>
      </c>
      <c r="LJ13" s="23" t="s">
        <v>2001</v>
      </c>
      <c r="LK13" s="24" t="s">
        <v>2002</v>
      </c>
      <c r="LL13" s="22" t="s">
        <v>2003</v>
      </c>
      <c r="LM13" s="23" t="s">
        <v>2004</v>
      </c>
      <c r="LN13" s="24" t="s">
        <v>2005</v>
      </c>
      <c r="LO13" s="22" t="s">
        <v>2006</v>
      </c>
      <c r="LP13" s="23" t="s">
        <v>2007</v>
      </c>
      <c r="LQ13" s="24" t="s">
        <v>2008</v>
      </c>
      <c r="LR13" s="22" t="s">
        <v>2009</v>
      </c>
      <c r="LS13" s="23" t="s">
        <v>2010</v>
      </c>
      <c r="LT13" s="24" t="s">
        <v>2011</v>
      </c>
      <c r="LU13" s="22" t="s">
        <v>2012</v>
      </c>
      <c r="LV13" s="23" t="s">
        <v>2013</v>
      </c>
      <c r="LW13" s="24" t="s">
        <v>2014</v>
      </c>
      <c r="LX13" s="22" t="s">
        <v>301</v>
      </c>
      <c r="LY13" s="23" t="s">
        <v>2015</v>
      </c>
      <c r="LZ13" s="24" t="s">
        <v>2016</v>
      </c>
      <c r="MA13" s="22" t="s">
        <v>2017</v>
      </c>
      <c r="MB13" s="23" t="s">
        <v>2018</v>
      </c>
      <c r="MC13" s="24" t="s">
        <v>2019</v>
      </c>
      <c r="MD13" s="22" t="s">
        <v>2020</v>
      </c>
      <c r="ME13" s="23" t="s">
        <v>2021</v>
      </c>
      <c r="MF13" s="24" t="s">
        <v>2022</v>
      </c>
      <c r="MG13" s="22" t="s">
        <v>1658</v>
      </c>
      <c r="MH13" s="23" t="s">
        <v>2023</v>
      </c>
      <c r="MI13" s="24" t="s">
        <v>2024</v>
      </c>
      <c r="MJ13" s="22" t="s">
        <v>2025</v>
      </c>
      <c r="MK13" s="23" t="s">
        <v>2026</v>
      </c>
      <c r="ML13" s="24" t="s">
        <v>2027</v>
      </c>
      <c r="MM13" s="22" t="s">
        <v>2028</v>
      </c>
      <c r="MN13" s="23" t="s">
        <v>2029</v>
      </c>
      <c r="MO13" s="24" t="s">
        <v>2030</v>
      </c>
      <c r="MP13" s="22" t="s">
        <v>2031</v>
      </c>
      <c r="MQ13" s="23" t="s">
        <v>2032</v>
      </c>
      <c r="MR13" s="24" t="s">
        <v>2033</v>
      </c>
      <c r="MS13" s="22" t="s">
        <v>2034</v>
      </c>
      <c r="MT13" s="23" t="s">
        <v>2035</v>
      </c>
      <c r="MU13" s="24" t="s">
        <v>2036</v>
      </c>
      <c r="MV13" s="7" t="s">
        <v>2037</v>
      </c>
      <c r="MW13" s="8" t="s">
        <v>2038</v>
      </c>
      <c r="MX13" s="9" t="s">
        <v>2039</v>
      </c>
      <c r="MY13" s="7" t="s">
        <v>2040</v>
      </c>
      <c r="MZ13" s="8" t="s">
        <v>2041</v>
      </c>
      <c r="NA13" s="9" t="s">
        <v>2042</v>
      </c>
      <c r="NB13" s="7" t="s">
        <v>2043</v>
      </c>
      <c r="NC13" s="8" t="s">
        <v>2044</v>
      </c>
      <c r="ND13" s="9" t="s">
        <v>2045</v>
      </c>
      <c r="NE13" s="7" t="s">
        <v>2046</v>
      </c>
      <c r="NF13" s="8" t="s">
        <v>2047</v>
      </c>
      <c r="NG13" s="9" t="s">
        <v>2048</v>
      </c>
      <c r="NH13" s="7" t="s">
        <v>2049</v>
      </c>
      <c r="NI13" s="8" t="s">
        <v>2050</v>
      </c>
      <c r="NJ13" s="9" t="s">
        <v>2051</v>
      </c>
      <c r="NK13" s="7" t="s">
        <v>2052</v>
      </c>
      <c r="NL13" s="8" t="s">
        <v>2053</v>
      </c>
      <c r="NM13" s="9" t="s">
        <v>2054</v>
      </c>
      <c r="NN13" s="7" t="s">
        <v>2055</v>
      </c>
      <c r="NO13" s="8" t="s">
        <v>2056</v>
      </c>
      <c r="NP13" s="9" t="s">
        <v>2057</v>
      </c>
      <c r="NQ13" s="7" t="s">
        <v>2058</v>
      </c>
      <c r="NR13" s="8" t="s">
        <v>2059</v>
      </c>
      <c r="NS13" s="9" t="s">
        <v>2060</v>
      </c>
      <c r="NT13" s="7" t="s">
        <v>2061</v>
      </c>
      <c r="NU13" s="8" t="s">
        <v>2062</v>
      </c>
      <c r="NV13" s="9" t="s">
        <v>2063</v>
      </c>
      <c r="NW13" s="7" t="s">
        <v>2064</v>
      </c>
      <c r="NX13" s="8" t="s">
        <v>2065</v>
      </c>
      <c r="NY13" s="9" t="s">
        <v>2066</v>
      </c>
      <c r="NZ13" s="7" t="s">
        <v>2067</v>
      </c>
      <c r="OA13" s="8" t="s">
        <v>2068</v>
      </c>
      <c r="OB13" s="9" t="s">
        <v>2069</v>
      </c>
      <c r="OC13" s="7" t="s">
        <v>2070</v>
      </c>
      <c r="OD13" s="8" t="s">
        <v>2071</v>
      </c>
      <c r="OE13" s="9" t="s">
        <v>2072</v>
      </c>
      <c r="OF13" s="7" t="s">
        <v>2073</v>
      </c>
      <c r="OG13" s="8" t="s">
        <v>2074</v>
      </c>
      <c r="OH13" s="9" t="s">
        <v>2075</v>
      </c>
      <c r="OI13" s="7" t="s">
        <v>2076</v>
      </c>
      <c r="OJ13" s="8" t="s">
        <v>2077</v>
      </c>
      <c r="OK13" s="9" t="s">
        <v>2078</v>
      </c>
      <c r="OL13" s="7" t="s">
        <v>2079</v>
      </c>
      <c r="OM13" s="8" t="s">
        <v>2080</v>
      </c>
      <c r="ON13" s="9" t="s">
        <v>2081</v>
      </c>
      <c r="OO13" s="7" t="s">
        <v>2082</v>
      </c>
      <c r="OP13" s="8" t="s">
        <v>2083</v>
      </c>
      <c r="OQ13" s="9" t="s">
        <v>2084</v>
      </c>
      <c r="OR13" s="22" t="s">
        <v>2085</v>
      </c>
      <c r="OS13" s="23" t="s">
        <v>2086</v>
      </c>
      <c r="OT13" s="24" t="s">
        <v>2087</v>
      </c>
      <c r="OU13" s="22" t="s">
        <v>2088</v>
      </c>
      <c r="OV13" s="23" t="s">
        <v>2089</v>
      </c>
      <c r="OW13" s="24" t="s">
        <v>2090</v>
      </c>
      <c r="OX13" s="22" t="s">
        <v>2091</v>
      </c>
      <c r="OY13" s="23" t="s">
        <v>2092</v>
      </c>
      <c r="OZ13" s="24" t="s">
        <v>2093</v>
      </c>
      <c r="PA13" s="22" t="s">
        <v>2094</v>
      </c>
      <c r="PB13" s="23" t="s">
        <v>2095</v>
      </c>
      <c r="PC13" s="24" t="s">
        <v>2096</v>
      </c>
      <c r="PD13" s="22" t="s">
        <v>2097</v>
      </c>
      <c r="PE13" s="23" t="s">
        <v>2098</v>
      </c>
      <c r="PF13" s="24" t="s">
        <v>2099</v>
      </c>
      <c r="PG13" s="22" t="s">
        <v>2100</v>
      </c>
      <c r="PH13" s="23" t="s">
        <v>2101</v>
      </c>
      <c r="PI13" s="24" t="s">
        <v>2102</v>
      </c>
      <c r="PJ13" s="22" t="s">
        <v>2103</v>
      </c>
      <c r="PK13" s="23" t="s">
        <v>2104</v>
      </c>
      <c r="PL13" s="24" t="s">
        <v>2105</v>
      </c>
      <c r="PM13" s="22" t="s">
        <v>2106</v>
      </c>
      <c r="PN13" s="23" t="s">
        <v>2107</v>
      </c>
      <c r="PO13" s="24" t="s">
        <v>2108</v>
      </c>
      <c r="PP13" s="22" t="s">
        <v>2109</v>
      </c>
      <c r="PQ13" s="23" t="s">
        <v>2110</v>
      </c>
      <c r="PR13" s="24" t="s">
        <v>2111</v>
      </c>
      <c r="PS13" s="22" t="s">
        <v>2112</v>
      </c>
      <c r="PT13" s="23" t="s">
        <v>2113</v>
      </c>
      <c r="PU13" s="24" t="s">
        <v>2114</v>
      </c>
      <c r="PV13" s="22" t="s">
        <v>2115</v>
      </c>
      <c r="PW13" s="23" t="s">
        <v>2116</v>
      </c>
      <c r="PX13" s="24" t="s">
        <v>2117</v>
      </c>
      <c r="PY13" s="22" t="s">
        <v>2118</v>
      </c>
      <c r="PZ13" s="23" t="s">
        <v>2119</v>
      </c>
      <c r="QA13" s="24" t="s">
        <v>2120</v>
      </c>
      <c r="QB13" s="22" t="s">
        <v>2121</v>
      </c>
      <c r="QC13" s="23" t="s">
        <v>2122</v>
      </c>
      <c r="QD13" s="24" t="s">
        <v>2123</v>
      </c>
      <c r="QE13" s="22" t="s">
        <v>2124</v>
      </c>
      <c r="QF13" s="23" t="s">
        <v>2125</v>
      </c>
      <c r="QG13" s="24" t="s">
        <v>2126</v>
      </c>
      <c r="QH13" s="22" t="s">
        <v>2127</v>
      </c>
      <c r="QI13" s="23" t="s">
        <v>2128</v>
      </c>
      <c r="QJ13" s="24" t="s">
        <v>2129</v>
      </c>
      <c r="QK13" s="22" t="s">
        <v>2130</v>
      </c>
      <c r="QL13" s="23" t="s">
        <v>2131</v>
      </c>
      <c r="QM13" s="24" t="s">
        <v>2132</v>
      </c>
      <c r="QN13" s="22" t="s">
        <v>2133</v>
      </c>
      <c r="QO13" s="23" t="s">
        <v>2134</v>
      </c>
      <c r="QP13" s="24" t="s">
        <v>2135</v>
      </c>
      <c r="QQ13" s="22" t="s">
        <v>2136</v>
      </c>
      <c r="QR13" s="23" t="s">
        <v>2137</v>
      </c>
      <c r="QS13" s="24" t="s">
        <v>2138</v>
      </c>
      <c r="QT13" s="22" t="s">
        <v>2139</v>
      </c>
      <c r="QU13" s="23" t="s">
        <v>2140</v>
      </c>
      <c r="QV13" s="24" t="s">
        <v>2141</v>
      </c>
      <c r="QW13" s="22" t="s">
        <v>2142</v>
      </c>
      <c r="QX13" s="23" t="s">
        <v>2143</v>
      </c>
      <c r="QY13" s="24" t="s">
        <v>2144</v>
      </c>
      <c r="QZ13" s="22" t="s">
        <v>2145</v>
      </c>
      <c r="RA13" s="23" t="s">
        <v>194</v>
      </c>
      <c r="RB13" s="24" t="s">
        <v>196</v>
      </c>
      <c r="RC13" s="22" t="s">
        <v>2146</v>
      </c>
      <c r="RD13" s="23" t="s">
        <v>2147</v>
      </c>
      <c r="RE13" s="24" t="s">
        <v>2148</v>
      </c>
      <c r="RF13" s="22" t="s">
        <v>2149</v>
      </c>
      <c r="RG13" s="23" t="s">
        <v>2150</v>
      </c>
      <c r="RH13" s="24" t="s">
        <v>2151</v>
      </c>
      <c r="RI13" s="22" t="s">
        <v>2152</v>
      </c>
      <c r="RJ13" s="23" t="s">
        <v>2153</v>
      </c>
      <c r="RK13" s="24" t="s">
        <v>2154</v>
      </c>
      <c r="RL13" s="22" t="s">
        <v>2155</v>
      </c>
      <c r="RM13" s="23" t="s">
        <v>2156</v>
      </c>
      <c r="RN13" s="24" t="s">
        <v>2157</v>
      </c>
      <c r="RO13" s="22" t="s">
        <v>2158</v>
      </c>
      <c r="RP13" s="23" t="s">
        <v>2159</v>
      </c>
      <c r="RQ13" s="24" t="s">
        <v>2160</v>
      </c>
      <c r="RR13" s="22" t="s">
        <v>2161</v>
      </c>
      <c r="RS13" s="23" t="s">
        <v>2162</v>
      </c>
      <c r="RT13" s="24" t="s">
        <v>2163</v>
      </c>
      <c r="RU13" s="22" t="s">
        <v>2164</v>
      </c>
      <c r="RV13" s="23" t="s">
        <v>2165</v>
      </c>
      <c r="RW13" s="24" t="s">
        <v>2166</v>
      </c>
      <c r="RX13" s="22" t="s">
        <v>2167</v>
      </c>
      <c r="RY13" s="23" t="s">
        <v>2168</v>
      </c>
      <c r="RZ13" s="24" t="s">
        <v>2169</v>
      </c>
      <c r="SA13" s="22" t="s">
        <v>202</v>
      </c>
      <c r="SB13" s="23" t="s">
        <v>1218</v>
      </c>
      <c r="SC13" s="24" t="s">
        <v>631</v>
      </c>
      <c r="SD13" s="22" t="s">
        <v>2170</v>
      </c>
      <c r="SE13" s="23" t="s">
        <v>2171</v>
      </c>
      <c r="SF13" s="24" t="s">
        <v>2172</v>
      </c>
      <c r="SG13" s="22" t="s">
        <v>2173</v>
      </c>
      <c r="SH13" s="23" t="s">
        <v>2174</v>
      </c>
      <c r="SI13" s="24" t="s">
        <v>2175</v>
      </c>
      <c r="SJ13" s="22" t="s">
        <v>2176</v>
      </c>
      <c r="SK13" s="23" t="s">
        <v>2177</v>
      </c>
      <c r="SL13" s="24" t="s">
        <v>2178</v>
      </c>
      <c r="SM13" s="22" t="s">
        <v>2179</v>
      </c>
      <c r="SN13" s="23" t="s">
        <v>2180</v>
      </c>
      <c r="SO13" s="24" t="s">
        <v>2181</v>
      </c>
      <c r="SP13" s="22" t="s">
        <v>2182</v>
      </c>
      <c r="SQ13" s="23" t="s">
        <v>2183</v>
      </c>
      <c r="SR13" s="24" t="s">
        <v>2184</v>
      </c>
      <c r="SS13" s="22" t="s">
        <v>2185</v>
      </c>
      <c r="ST13" s="23" t="s">
        <v>2186</v>
      </c>
      <c r="SU13" s="24" t="s">
        <v>2187</v>
      </c>
      <c r="SV13" s="22" t="s">
        <v>2188</v>
      </c>
      <c r="SW13" s="23" t="s">
        <v>2189</v>
      </c>
      <c r="SX13" s="24" t="s">
        <v>2190</v>
      </c>
      <c r="SY13" s="22" t="s">
        <v>2191</v>
      </c>
      <c r="SZ13" s="23" t="s">
        <v>2192</v>
      </c>
      <c r="TA13" s="24" t="s">
        <v>2193</v>
      </c>
      <c r="TB13" s="22" t="s">
        <v>2194</v>
      </c>
      <c r="TC13" s="23" t="s">
        <v>2195</v>
      </c>
      <c r="TD13" s="24" t="s">
        <v>2196</v>
      </c>
      <c r="TE13" s="22" t="s">
        <v>2197</v>
      </c>
      <c r="TF13" s="23" t="s">
        <v>2198</v>
      </c>
      <c r="TG13" s="24" t="s">
        <v>2199</v>
      </c>
    </row>
    <row r="14" spans="1:527" ht="15.6">
      <c r="A14" s="10">
        <v>1</v>
      </c>
      <c r="B14" s="11"/>
      <c r="C14" s="12"/>
      <c r="D14" s="12"/>
      <c r="E14" s="12"/>
      <c r="F14" s="11"/>
      <c r="G14" s="11"/>
      <c r="H14" s="11"/>
      <c r="I14" s="11"/>
      <c r="J14" s="11"/>
      <c r="K14" s="1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5"/>
      <c r="BW14" s="25"/>
      <c r="BX14" s="25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6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27"/>
      <c r="FO14" s="11"/>
      <c r="FP14" s="11"/>
      <c r="FQ14" s="11"/>
      <c r="FR14" s="28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29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27"/>
      <c r="QQ14" s="14"/>
      <c r="QR14" s="14"/>
      <c r="QS14" s="14"/>
      <c r="QT14" s="14"/>
      <c r="QU14" s="14"/>
      <c r="QV14" s="14"/>
      <c r="QW14" s="14"/>
      <c r="QX14" s="14"/>
      <c r="QY14" s="27"/>
      <c r="QZ14" s="14"/>
      <c r="RA14" s="14"/>
      <c r="RB14" s="27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27"/>
      <c r="SA14" s="11"/>
      <c r="SB14" s="11"/>
      <c r="SC14" s="11"/>
      <c r="SD14" s="28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</row>
    <row r="15" spans="1:527" ht="15.6">
      <c r="A15" s="10">
        <v>2</v>
      </c>
      <c r="B15" s="11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4"/>
      <c r="BW15" s="14"/>
      <c r="BX15" s="14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27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25"/>
      <c r="FP15" s="25"/>
      <c r="FQ15" s="25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28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27"/>
      <c r="QQ15" s="14"/>
      <c r="QR15" s="14"/>
      <c r="QS15" s="14"/>
      <c r="QT15" s="14"/>
      <c r="QU15" s="14"/>
      <c r="QV15" s="14"/>
      <c r="QW15" s="14"/>
      <c r="QX15" s="14"/>
      <c r="QY15" s="27"/>
      <c r="QZ15" s="14"/>
      <c r="RA15" s="14"/>
      <c r="RB15" s="27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25"/>
      <c r="SB15" s="25"/>
      <c r="SC15" s="25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</row>
    <row r="16" spans="1:527" ht="15.6">
      <c r="A16" s="10">
        <v>3</v>
      </c>
      <c r="B16" s="11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4"/>
      <c r="BW16" s="14"/>
      <c r="BX16" s="14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27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28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27"/>
      <c r="QQ16" s="14"/>
      <c r="QR16" s="14"/>
      <c r="QS16" s="14"/>
      <c r="QT16" s="14"/>
      <c r="QU16" s="14"/>
      <c r="QV16" s="14"/>
      <c r="QW16" s="14"/>
      <c r="QX16" s="14"/>
      <c r="QY16" s="27"/>
      <c r="QZ16" s="14"/>
      <c r="RA16" s="14"/>
      <c r="RB16" s="27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</row>
    <row r="17" spans="1:527" ht="15.6">
      <c r="A17" s="10">
        <v>4</v>
      </c>
      <c r="B17" s="11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4"/>
      <c r="BW17" s="14"/>
      <c r="BX17" s="14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27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28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27"/>
      <c r="QQ17" s="14"/>
      <c r="QR17" s="14"/>
      <c r="QS17" s="14"/>
      <c r="QT17" s="14"/>
      <c r="QU17" s="14"/>
      <c r="QV17" s="14"/>
      <c r="QW17" s="14"/>
      <c r="QX17" s="14"/>
      <c r="QY17" s="27"/>
      <c r="QZ17" s="14"/>
      <c r="RA17" s="14"/>
      <c r="RB17" s="27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</row>
    <row r="18" spans="1:527" ht="15.6">
      <c r="A18" s="10">
        <v>5</v>
      </c>
      <c r="B18" s="11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4"/>
      <c r="BW18" s="14"/>
      <c r="BX18" s="14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27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28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27"/>
      <c r="QQ18" s="14"/>
      <c r="QR18" s="14"/>
      <c r="QS18" s="14"/>
      <c r="QT18" s="14"/>
      <c r="QU18" s="14"/>
      <c r="QV18" s="14"/>
      <c r="QW18" s="14"/>
      <c r="QX18" s="14"/>
      <c r="QY18" s="27"/>
      <c r="QZ18" s="14"/>
      <c r="RA18" s="14"/>
      <c r="RB18" s="27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</row>
    <row r="19" spans="1:527" ht="15.6">
      <c r="A19" s="10">
        <v>6</v>
      </c>
      <c r="B19" s="11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4"/>
      <c r="BW19" s="14"/>
      <c r="BX19" s="14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27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28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27"/>
      <c r="QQ19" s="14"/>
      <c r="QR19" s="14"/>
      <c r="QS19" s="14"/>
      <c r="QT19" s="14"/>
      <c r="QU19" s="14"/>
      <c r="QV19" s="14"/>
      <c r="QW19" s="14"/>
      <c r="QX19" s="14"/>
      <c r="QY19" s="27"/>
      <c r="QZ19" s="14"/>
      <c r="RA19" s="14"/>
      <c r="RB19" s="27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</row>
    <row r="20" spans="1:527" ht="15.6">
      <c r="A20" s="10">
        <v>7</v>
      </c>
      <c r="B20" s="11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4"/>
      <c r="BW20" s="14"/>
      <c r="BX20" s="14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27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28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27"/>
      <c r="QQ20" s="14"/>
      <c r="QR20" s="14"/>
      <c r="QS20" s="14"/>
      <c r="QT20" s="14"/>
      <c r="QU20" s="14"/>
      <c r="QV20" s="14"/>
      <c r="QW20" s="14"/>
      <c r="QX20" s="14"/>
      <c r="QY20" s="27"/>
      <c r="QZ20" s="14"/>
      <c r="RA20" s="14"/>
      <c r="RB20" s="27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</row>
    <row r="21" spans="1:527">
      <c r="A21" s="13">
        <v>8</v>
      </c>
      <c r="B21" s="14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27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28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27"/>
      <c r="QQ21" s="14"/>
      <c r="QR21" s="14"/>
      <c r="QS21" s="14"/>
      <c r="QT21" s="14"/>
      <c r="QU21" s="14"/>
      <c r="QV21" s="14"/>
      <c r="QW21" s="14"/>
      <c r="QX21" s="14"/>
      <c r="QY21" s="27"/>
      <c r="QZ21" s="14"/>
      <c r="RA21" s="14"/>
      <c r="RB21" s="27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</row>
    <row r="22" spans="1:527">
      <c r="A22" s="13">
        <v>9</v>
      </c>
      <c r="B22" s="14"/>
      <c r="C22" s="13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27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28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27"/>
      <c r="QQ22" s="14"/>
      <c r="QR22" s="14"/>
      <c r="QS22" s="14"/>
      <c r="QT22" s="14"/>
      <c r="QU22" s="14"/>
      <c r="QV22" s="14"/>
      <c r="QW22" s="14"/>
      <c r="QX22" s="14"/>
      <c r="QY22" s="27"/>
      <c r="QZ22" s="14"/>
      <c r="RA22" s="14"/>
      <c r="RB22" s="27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</row>
    <row r="23" spans="1:527">
      <c r="A23" s="13">
        <v>10</v>
      </c>
      <c r="B23" s="14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27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28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27"/>
      <c r="QQ23" s="14"/>
      <c r="QR23" s="14"/>
      <c r="QS23" s="14"/>
      <c r="QT23" s="14"/>
      <c r="QU23" s="14"/>
      <c r="QV23" s="14"/>
      <c r="QW23" s="14"/>
      <c r="QX23" s="14"/>
      <c r="QY23" s="27"/>
      <c r="QZ23" s="14"/>
      <c r="RA23" s="14"/>
      <c r="RB23" s="27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</row>
    <row r="24" spans="1:527">
      <c r="A24" s="13">
        <v>11</v>
      </c>
      <c r="B24" s="14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27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28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27"/>
      <c r="QQ24" s="14"/>
      <c r="QR24" s="14"/>
      <c r="QS24" s="14"/>
      <c r="QT24" s="14"/>
      <c r="QU24" s="14"/>
      <c r="QV24" s="14"/>
      <c r="QW24" s="14"/>
      <c r="QX24" s="14"/>
      <c r="QY24" s="27"/>
      <c r="QZ24" s="14"/>
      <c r="RA24" s="14"/>
      <c r="RB24" s="27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</row>
    <row r="25" spans="1:527">
      <c r="A25" s="13">
        <v>12</v>
      </c>
      <c r="B25" s="14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27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28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27"/>
      <c r="QQ25" s="14"/>
      <c r="QR25" s="14"/>
      <c r="QS25" s="14"/>
      <c r="QT25" s="14"/>
      <c r="QU25" s="14"/>
      <c r="QV25" s="14"/>
      <c r="QW25" s="14"/>
      <c r="QX25" s="14"/>
      <c r="QY25" s="27"/>
      <c r="QZ25" s="14"/>
      <c r="RA25" s="14"/>
      <c r="RB25" s="27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</row>
    <row r="26" spans="1:527">
      <c r="A26" s="13">
        <v>13</v>
      </c>
      <c r="B26" s="14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27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28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27"/>
      <c r="QQ26" s="14"/>
      <c r="QR26" s="14"/>
      <c r="QS26" s="14"/>
      <c r="QT26" s="14"/>
      <c r="QU26" s="14"/>
      <c r="QV26" s="14"/>
      <c r="QW26" s="14"/>
      <c r="QX26" s="14"/>
      <c r="QY26" s="27"/>
      <c r="QZ26" s="14"/>
      <c r="RA26" s="14"/>
      <c r="RB26" s="27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</row>
    <row r="27" spans="1:527">
      <c r="A27" s="13">
        <v>14</v>
      </c>
      <c r="B27" s="14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27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28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27"/>
      <c r="QQ27" s="14"/>
      <c r="QR27" s="14"/>
      <c r="QS27" s="14"/>
      <c r="QT27" s="14"/>
      <c r="QU27" s="14"/>
      <c r="QV27" s="14"/>
      <c r="QW27" s="14"/>
      <c r="QX27" s="14"/>
      <c r="QY27" s="27"/>
      <c r="QZ27" s="14"/>
      <c r="RA27" s="14"/>
      <c r="RB27" s="27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</row>
    <row r="28" spans="1:527">
      <c r="A28" s="13">
        <v>15</v>
      </c>
      <c r="B28" s="14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27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28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27"/>
      <c r="QQ28" s="14"/>
      <c r="QR28" s="14"/>
      <c r="QS28" s="14"/>
      <c r="QT28" s="14"/>
      <c r="QU28" s="14"/>
      <c r="QV28" s="14"/>
      <c r="QW28" s="14"/>
      <c r="QX28" s="14"/>
      <c r="QY28" s="27"/>
      <c r="QZ28" s="14"/>
      <c r="RA28" s="14"/>
      <c r="RB28" s="27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</row>
    <row r="29" spans="1:527">
      <c r="A29" s="13">
        <v>16</v>
      </c>
      <c r="B29" s="14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27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28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27"/>
      <c r="QQ29" s="14"/>
      <c r="QR29" s="14"/>
      <c r="QS29" s="14"/>
      <c r="QT29" s="14"/>
      <c r="QU29" s="14"/>
      <c r="QV29" s="14"/>
      <c r="QW29" s="14"/>
      <c r="QX29" s="14"/>
      <c r="QY29" s="27"/>
      <c r="QZ29" s="14"/>
      <c r="RA29" s="14"/>
      <c r="RB29" s="27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</row>
    <row r="30" spans="1:527">
      <c r="A30" s="13">
        <v>17</v>
      </c>
      <c r="B30" s="14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27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28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27"/>
      <c r="QQ30" s="14"/>
      <c r="QR30" s="14"/>
      <c r="QS30" s="14"/>
      <c r="QT30" s="14"/>
      <c r="QU30" s="14"/>
      <c r="QV30" s="14"/>
      <c r="QW30" s="14"/>
      <c r="QX30" s="14"/>
      <c r="QY30" s="27"/>
      <c r="QZ30" s="14"/>
      <c r="RA30" s="14"/>
      <c r="RB30" s="27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</row>
    <row r="31" spans="1:527">
      <c r="A31" s="13">
        <v>18</v>
      </c>
      <c r="B31" s="14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27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28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27"/>
      <c r="QQ31" s="14"/>
      <c r="QR31" s="14"/>
      <c r="QS31" s="14"/>
      <c r="QT31" s="14"/>
      <c r="QU31" s="14"/>
      <c r="QV31" s="14"/>
      <c r="QW31" s="14"/>
      <c r="QX31" s="14"/>
      <c r="QY31" s="27"/>
      <c r="QZ31" s="14"/>
      <c r="RA31" s="14"/>
      <c r="RB31" s="27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</row>
    <row r="32" spans="1:527">
      <c r="A32" s="13">
        <v>19</v>
      </c>
      <c r="B32" s="14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1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27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28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27"/>
      <c r="QQ32" s="14"/>
      <c r="QR32" s="14"/>
      <c r="QS32" s="14"/>
      <c r="QT32" s="14"/>
      <c r="QU32" s="14"/>
      <c r="QV32" s="14"/>
      <c r="QW32" s="14"/>
      <c r="QX32" s="14"/>
      <c r="QY32" s="27"/>
      <c r="QZ32" s="14"/>
      <c r="RA32" s="14"/>
      <c r="RB32" s="27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</row>
    <row r="33" spans="1:527">
      <c r="A33" s="13">
        <v>20</v>
      </c>
      <c r="B33" s="14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21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27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28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27"/>
      <c r="QQ33" s="14"/>
      <c r="QR33" s="14"/>
      <c r="QS33" s="14"/>
      <c r="QT33" s="14"/>
      <c r="QU33" s="14"/>
      <c r="QV33" s="14"/>
      <c r="QW33" s="14"/>
      <c r="QX33" s="14"/>
      <c r="QY33" s="27"/>
      <c r="QZ33" s="14"/>
      <c r="RA33" s="14"/>
      <c r="RB33" s="27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</row>
    <row r="34" spans="1:527">
      <c r="A34" s="13">
        <v>21</v>
      </c>
      <c r="B34" s="14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21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27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28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27"/>
      <c r="QQ34" s="14"/>
      <c r="QR34" s="14"/>
      <c r="QS34" s="14"/>
      <c r="QT34" s="14"/>
      <c r="QU34" s="14"/>
      <c r="QV34" s="14"/>
      <c r="QW34" s="14"/>
      <c r="QX34" s="14"/>
      <c r="QY34" s="27"/>
      <c r="QZ34" s="14"/>
      <c r="RA34" s="14"/>
      <c r="RB34" s="27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</row>
    <row r="35" spans="1:527">
      <c r="A35" s="13">
        <v>22</v>
      </c>
      <c r="B35" s="14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21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27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28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27"/>
      <c r="QQ35" s="14"/>
      <c r="QR35" s="14"/>
      <c r="QS35" s="14"/>
      <c r="QT35" s="14"/>
      <c r="QU35" s="14"/>
      <c r="QV35" s="14"/>
      <c r="QW35" s="14"/>
      <c r="QX35" s="14"/>
      <c r="QY35" s="27"/>
      <c r="QZ35" s="14"/>
      <c r="RA35" s="14"/>
      <c r="RB35" s="27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</row>
    <row r="36" spans="1:527">
      <c r="A36" s="13">
        <v>23</v>
      </c>
      <c r="B36" s="14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2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27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28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27"/>
      <c r="QQ36" s="14"/>
      <c r="QR36" s="14"/>
      <c r="QS36" s="14"/>
      <c r="QT36" s="14"/>
      <c r="QU36" s="14"/>
      <c r="QV36" s="14"/>
      <c r="QW36" s="14"/>
      <c r="QX36" s="14"/>
      <c r="QY36" s="27"/>
      <c r="QZ36" s="14"/>
      <c r="RA36" s="14"/>
      <c r="RB36" s="27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</row>
    <row r="37" spans="1:527">
      <c r="A37" s="13">
        <v>24</v>
      </c>
      <c r="B37" s="14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21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27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28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27"/>
      <c r="QQ37" s="14"/>
      <c r="QR37" s="14"/>
      <c r="QS37" s="14"/>
      <c r="QT37" s="14"/>
      <c r="QU37" s="14"/>
      <c r="QV37" s="14"/>
      <c r="QW37" s="14"/>
      <c r="QX37" s="14"/>
      <c r="QY37" s="27"/>
      <c r="QZ37" s="14"/>
      <c r="RA37" s="14"/>
      <c r="RB37" s="27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</row>
    <row r="38" spans="1:527">
      <c r="A38" s="13">
        <v>25</v>
      </c>
      <c r="B38" s="14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21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27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28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27"/>
      <c r="QQ38" s="14"/>
      <c r="QR38" s="14"/>
      <c r="QS38" s="14"/>
      <c r="QT38" s="14"/>
      <c r="QU38" s="14"/>
      <c r="QV38" s="14"/>
      <c r="QW38" s="14"/>
      <c r="QX38" s="14"/>
      <c r="QY38" s="27"/>
      <c r="QZ38" s="14"/>
      <c r="RA38" s="14"/>
      <c r="RB38" s="27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</row>
    <row r="39" spans="1:527">
      <c r="A39" s="49" t="s">
        <v>380</v>
      </c>
      <c r="B39" s="50"/>
      <c r="C39" s="13">
        <f>SUM(C14:C38)</f>
        <v>0</v>
      </c>
      <c r="D39" s="13">
        <f t="shared" ref="D39:BF39" si="0">SUM(D14:D38)</f>
        <v>0</v>
      </c>
      <c r="E39" s="13">
        <f t="shared" si="0"/>
        <v>0</v>
      </c>
      <c r="F39" s="13">
        <f t="shared" si="0"/>
        <v>0</v>
      </c>
      <c r="G39" s="13">
        <f t="shared" si="0"/>
        <v>0</v>
      </c>
      <c r="H39" s="13">
        <f t="shared" si="0"/>
        <v>0</v>
      </c>
      <c r="I39" s="13">
        <f t="shared" si="0"/>
        <v>0</v>
      </c>
      <c r="J39" s="13">
        <f t="shared" si="0"/>
        <v>0</v>
      </c>
      <c r="K39" s="13">
        <f t="shared" si="0"/>
        <v>0</v>
      </c>
      <c r="L39" s="13">
        <f t="shared" si="0"/>
        <v>0</v>
      </c>
      <c r="M39" s="13">
        <f t="shared" si="0"/>
        <v>0</v>
      </c>
      <c r="N39" s="13">
        <f t="shared" si="0"/>
        <v>0</v>
      </c>
      <c r="O39" s="13">
        <f t="shared" si="0"/>
        <v>0</v>
      </c>
      <c r="P39" s="13">
        <f t="shared" si="0"/>
        <v>0</v>
      </c>
      <c r="Q39" s="13">
        <f t="shared" si="0"/>
        <v>0</v>
      </c>
      <c r="R39" s="13">
        <f t="shared" si="0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  <c r="V39" s="13">
        <f t="shared" si="0"/>
        <v>0</v>
      </c>
      <c r="W39" s="13">
        <f t="shared" si="0"/>
        <v>0</v>
      </c>
      <c r="X39" s="13">
        <f t="shared" si="0"/>
        <v>0</v>
      </c>
      <c r="Y39" s="13">
        <f t="shared" si="0"/>
        <v>0</v>
      </c>
      <c r="Z39" s="13">
        <f t="shared" si="0"/>
        <v>0</v>
      </c>
      <c r="AA39" s="13">
        <f t="shared" si="0"/>
        <v>0</v>
      </c>
      <c r="AB39" s="13">
        <f t="shared" si="0"/>
        <v>0</v>
      </c>
      <c r="AC39" s="13">
        <f t="shared" si="0"/>
        <v>0</v>
      </c>
      <c r="AD39" s="13">
        <f t="shared" si="0"/>
        <v>0</v>
      </c>
      <c r="AE39" s="13">
        <f t="shared" si="0"/>
        <v>0</v>
      </c>
      <c r="AF39" s="13">
        <f t="shared" si="0"/>
        <v>0</v>
      </c>
      <c r="AG39" s="13">
        <f t="shared" si="0"/>
        <v>0</v>
      </c>
      <c r="AH39" s="13">
        <f t="shared" si="0"/>
        <v>0</v>
      </c>
      <c r="AI39" s="13">
        <f t="shared" si="0"/>
        <v>0</v>
      </c>
      <c r="AJ39" s="13">
        <f t="shared" si="0"/>
        <v>0</v>
      </c>
      <c r="AK39" s="13">
        <f t="shared" si="0"/>
        <v>0</v>
      </c>
      <c r="AL39" s="13">
        <f t="shared" si="0"/>
        <v>0</v>
      </c>
      <c r="AM39" s="13">
        <f t="shared" si="0"/>
        <v>0</v>
      </c>
      <c r="AN39" s="13">
        <f t="shared" si="0"/>
        <v>0</v>
      </c>
      <c r="AO39" s="13">
        <f t="shared" si="0"/>
        <v>0</v>
      </c>
      <c r="AP39" s="13">
        <f t="shared" si="0"/>
        <v>0</v>
      </c>
      <c r="AQ39" s="13">
        <f t="shared" si="0"/>
        <v>0</v>
      </c>
      <c r="AR39" s="13">
        <f t="shared" si="0"/>
        <v>0</v>
      </c>
      <c r="AS39" s="13">
        <f t="shared" si="0"/>
        <v>0</v>
      </c>
      <c r="AT39" s="13">
        <f t="shared" si="0"/>
        <v>0</v>
      </c>
      <c r="AU39" s="13">
        <f t="shared" si="0"/>
        <v>0</v>
      </c>
      <c r="AV39" s="13">
        <f t="shared" si="0"/>
        <v>0</v>
      </c>
      <c r="AW39" s="13">
        <f t="shared" si="0"/>
        <v>0</v>
      </c>
      <c r="AX39" s="13">
        <f t="shared" si="0"/>
        <v>0</v>
      </c>
      <c r="AY39" s="13">
        <f t="shared" si="0"/>
        <v>0</v>
      </c>
      <c r="AZ39" s="13">
        <f t="shared" si="0"/>
        <v>0</v>
      </c>
      <c r="BA39" s="13">
        <f t="shared" si="0"/>
        <v>0</v>
      </c>
      <c r="BB39" s="13">
        <f t="shared" si="0"/>
        <v>0</v>
      </c>
      <c r="BC39" s="13">
        <f t="shared" si="0"/>
        <v>0</v>
      </c>
      <c r="BD39" s="13">
        <f t="shared" si="0"/>
        <v>0</v>
      </c>
      <c r="BE39" s="13">
        <f t="shared" si="0"/>
        <v>0</v>
      </c>
      <c r="BF39" s="13">
        <f t="shared" si="0"/>
        <v>0</v>
      </c>
      <c r="BG39" s="13">
        <f t="shared" ref="BG39:DR39" si="1">SUM(BG14:BG38)</f>
        <v>0</v>
      </c>
      <c r="BH39" s="13">
        <f t="shared" si="1"/>
        <v>0</v>
      </c>
      <c r="BI39" s="13">
        <f t="shared" si="1"/>
        <v>0</v>
      </c>
      <c r="BJ39" s="13">
        <f t="shared" si="1"/>
        <v>0</v>
      </c>
      <c r="BK39" s="13">
        <f t="shared" si="1"/>
        <v>0</v>
      </c>
      <c r="BL39" s="13">
        <f t="shared" si="1"/>
        <v>0</v>
      </c>
      <c r="BM39" s="13">
        <f t="shared" si="1"/>
        <v>0</v>
      </c>
      <c r="BN39" s="13">
        <f t="shared" si="1"/>
        <v>0</v>
      </c>
      <c r="BO39" s="13">
        <f t="shared" si="1"/>
        <v>0</v>
      </c>
      <c r="BP39" s="13">
        <f t="shared" si="1"/>
        <v>0</v>
      </c>
      <c r="BQ39" s="13">
        <f t="shared" si="1"/>
        <v>0</v>
      </c>
      <c r="BR39" s="13">
        <f t="shared" si="1"/>
        <v>0</v>
      </c>
      <c r="BS39" s="13">
        <f t="shared" si="1"/>
        <v>0</v>
      </c>
      <c r="BT39" s="13">
        <f t="shared" si="1"/>
        <v>0</v>
      </c>
      <c r="BU39" s="13">
        <f t="shared" si="1"/>
        <v>0</v>
      </c>
      <c r="BV39" s="13">
        <f t="shared" si="1"/>
        <v>0</v>
      </c>
      <c r="BW39" s="13">
        <f t="shared" si="1"/>
        <v>0</v>
      </c>
      <c r="BX39" s="13">
        <f t="shared" si="1"/>
        <v>0</v>
      </c>
      <c r="BY39" s="13">
        <f t="shared" si="1"/>
        <v>0</v>
      </c>
      <c r="BZ39" s="13">
        <f t="shared" si="1"/>
        <v>0</v>
      </c>
      <c r="CA39" s="13">
        <f t="shared" si="1"/>
        <v>0</v>
      </c>
      <c r="CB39" s="13">
        <f t="shared" si="1"/>
        <v>0</v>
      </c>
      <c r="CC39" s="13">
        <f t="shared" si="1"/>
        <v>0</v>
      </c>
      <c r="CD39" s="13">
        <f t="shared" si="1"/>
        <v>0</v>
      </c>
      <c r="CE39" s="13">
        <f t="shared" si="1"/>
        <v>0</v>
      </c>
      <c r="CF39" s="13">
        <f t="shared" si="1"/>
        <v>0</v>
      </c>
      <c r="CG39" s="13">
        <f t="shared" si="1"/>
        <v>0</v>
      </c>
      <c r="CH39" s="13">
        <f t="shared" si="1"/>
        <v>0</v>
      </c>
      <c r="CI39" s="13">
        <f t="shared" si="1"/>
        <v>0</v>
      </c>
      <c r="CJ39" s="13">
        <f t="shared" si="1"/>
        <v>0</v>
      </c>
      <c r="CK39" s="13">
        <f t="shared" si="1"/>
        <v>0</v>
      </c>
      <c r="CL39" s="13">
        <f t="shared" si="1"/>
        <v>0</v>
      </c>
      <c r="CM39" s="13">
        <f t="shared" si="1"/>
        <v>0</v>
      </c>
      <c r="CN39" s="13">
        <f t="shared" si="1"/>
        <v>0</v>
      </c>
      <c r="CO39" s="13">
        <f t="shared" si="1"/>
        <v>0</v>
      </c>
      <c r="CP39" s="13">
        <f t="shared" si="1"/>
        <v>0</v>
      </c>
      <c r="CQ39" s="13">
        <f t="shared" si="1"/>
        <v>0</v>
      </c>
      <c r="CR39" s="13">
        <f t="shared" si="1"/>
        <v>0</v>
      </c>
      <c r="CS39" s="13">
        <f t="shared" si="1"/>
        <v>0</v>
      </c>
      <c r="CT39" s="13">
        <f t="shared" si="1"/>
        <v>0</v>
      </c>
      <c r="CU39" s="13">
        <f t="shared" si="1"/>
        <v>0</v>
      </c>
      <c r="CV39" s="13">
        <f t="shared" si="1"/>
        <v>0</v>
      </c>
      <c r="CW39" s="13">
        <f t="shared" si="1"/>
        <v>0</v>
      </c>
      <c r="CX39" s="13">
        <f t="shared" si="1"/>
        <v>0</v>
      </c>
      <c r="CY39" s="13">
        <f t="shared" si="1"/>
        <v>0</v>
      </c>
      <c r="CZ39" s="13">
        <f t="shared" si="1"/>
        <v>0</v>
      </c>
      <c r="DA39" s="13">
        <f t="shared" si="1"/>
        <v>0</v>
      </c>
      <c r="DB39" s="13">
        <f t="shared" si="1"/>
        <v>0</v>
      </c>
      <c r="DC39" s="13">
        <f t="shared" si="1"/>
        <v>0</v>
      </c>
      <c r="DD39" s="13">
        <f t="shared" si="1"/>
        <v>0</v>
      </c>
      <c r="DE39" s="13">
        <f t="shared" si="1"/>
        <v>0</v>
      </c>
      <c r="DF39" s="13">
        <f t="shared" si="1"/>
        <v>0</v>
      </c>
      <c r="DG39" s="13">
        <f t="shared" si="1"/>
        <v>0</v>
      </c>
      <c r="DH39" s="13">
        <f t="shared" si="1"/>
        <v>0</v>
      </c>
      <c r="DI39" s="13">
        <f t="shared" si="1"/>
        <v>0</v>
      </c>
      <c r="DJ39" s="13">
        <f t="shared" si="1"/>
        <v>0</v>
      </c>
      <c r="DK39" s="13">
        <f t="shared" si="1"/>
        <v>0</v>
      </c>
      <c r="DL39" s="13">
        <f t="shared" si="1"/>
        <v>0</v>
      </c>
      <c r="DM39" s="13">
        <f t="shared" si="1"/>
        <v>0</v>
      </c>
      <c r="DN39" s="13">
        <f t="shared" si="1"/>
        <v>0</v>
      </c>
      <c r="DO39" s="13">
        <f t="shared" si="1"/>
        <v>0</v>
      </c>
      <c r="DP39" s="13">
        <f t="shared" si="1"/>
        <v>0</v>
      </c>
      <c r="DQ39" s="13">
        <f t="shared" si="1"/>
        <v>0</v>
      </c>
      <c r="DR39" s="13">
        <f t="shared" si="1"/>
        <v>0</v>
      </c>
      <c r="DS39" s="13">
        <f t="shared" ref="DS39:GD39" si="2">SUM(DS14:DS38)</f>
        <v>0</v>
      </c>
      <c r="DT39" s="13">
        <f t="shared" si="2"/>
        <v>0</v>
      </c>
      <c r="DU39" s="13">
        <f t="shared" si="2"/>
        <v>0</v>
      </c>
      <c r="DV39" s="13">
        <f t="shared" si="2"/>
        <v>0</v>
      </c>
      <c r="DW39" s="13">
        <f t="shared" si="2"/>
        <v>0</v>
      </c>
      <c r="DX39" s="13">
        <f t="shared" si="2"/>
        <v>0</v>
      </c>
      <c r="DY39" s="13">
        <f t="shared" si="2"/>
        <v>0</v>
      </c>
      <c r="DZ39" s="13">
        <f t="shared" si="2"/>
        <v>0</v>
      </c>
      <c r="EA39" s="13">
        <f t="shared" si="2"/>
        <v>0</v>
      </c>
      <c r="EB39" s="13">
        <f t="shared" si="2"/>
        <v>0</v>
      </c>
      <c r="EC39" s="13">
        <f t="shared" si="2"/>
        <v>0</v>
      </c>
      <c r="ED39" s="13">
        <f t="shared" si="2"/>
        <v>0</v>
      </c>
      <c r="EE39" s="13">
        <f t="shared" si="2"/>
        <v>0</v>
      </c>
      <c r="EF39" s="13">
        <f t="shared" si="2"/>
        <v>0</v>
      </c>
      <c r="EG39" s="13">
        <f t="shared" si="2"/>
        <v>0</v>
      </c>
      <c r="EH39" s="13">
        <f t="shared" si="2"/>
        <v>0</v>
      </c>
      <c r="EI39" s="13">
        <f t="shared" si="2"/>
        <v>0</v>
      </c>
      <c r="EJ39" s="13">
        <f t="shared" si="2"/>
        <v>0</v>
      </c>
      <c r="EK39" s="13">
        <f t="shared" si="2"/>
        <v>0</v>
      </c>
      <c r="EL39" s="13">
        <f t="shared" si="2"/>
        <v>0</v>
      </c>
      <c r="EM39" s="13">
        <f t="shared" si="2"/>
        <v>0</v>
      </c>
      <c r="EN39" s="13">
        <f t="shared" si="2"/>
        <v>0</v>
      </c>
      <c r="EO39" s="13">
        <f t="shared" si="2"/>
        <v>0</v>
      </c>
      <c r="EP39" s="13">
        <f t="shared" si="2"/>
        <v>0</v>
      </c>
      <c r="EQ39" s="13">
        <f t="shared" si="2"/>
        <v>0</v>
      </c>
      <c r="ER39" s="13">
        <f t="shared" si="2"/>
        <v>0</v>
      </c>
      <c r="ES39" s="13">
        <f t="shared" si="2"/>
        <v>0</v>
      </c>
      <c r="ET39" s="13">
        <f t="shared" si="2"/>
        <v>0</v>
      </c>
      <c r="EU39" s="13">
        <f t="shared" si="2"/>
        <v>0</v>
      </c>
      <c r="EV39" s="13">
        <f t="shared" si="2"/>
        <v>0</v>
      </c>
      <c r="EW39" s="13">
        <f t="shared" si="2"/>
        <v>0</v>
      </c>
      <c r="EX39" s="13">
        <f t="shared" si="2"/>
        <v>0</v>
      </c>
      <c r="EY39" s="13">
        <f t="shared" si="2"/>
        <v>0</v>
      </c>
      <c r="EZ39" s="13">
        <f t="shared" si="2"/>
        <v>0</v>
      </c>
      <c r="FA39" s="13">
        <f t="shared" si="2"/>
        <v>0</v>
      </c>
      <c r="FB39" s="13">
        <f t="shared" si="2"/>
        <v>0</v>
      </c>
      <c r="FC39" s="13">
        <f t="shared" si="2"/>
        <v>0</v>
      </c>
      <c r="FD39" s="13">
        <f t="shared" si="2"/>
        <v>0</v>
      </c>
      <c r="FE39" s="13">
        <f t="shared" si="2"/>
        <v>0</v>
      </c>
      <c r="FF39" s="13">
        <f t="shared" si="2"/>
        <v>0</v>
      </c>
      <c r="FG39" s="13">
        <f t="shared" si="2"/>
        <v>0</v>
      </c>
      <c r="FH39" s="13">
        <f t="shared" si="2"/>
        <v>0</v>
      </c>
      <c r="FI39" s="13">
        <f t="shared" si="2"/>
        <v>0</v>
      </c>
      <c r="FJ39" s="13">
        <f t="shared" si="2"/>
        <v>0</v>
      </c>
      <c r="FK39" s="13">
        <f t="shared" si="2"/>
        <v>0</v>
      </c>
      <c r="FL39" s="13">
        <f t="shared" si="2"/>
        <v>0</v>
      </c>
      <c r="FM39" s="13">
        <f t="shared" si="2"/>
        <v>0</v>
      </c>
      <c r="FN39" s="13">
        <f t="shared" si="2"/>
        <v>0</v>
      </c>
      <c r="FO39" s="13">
        <f t="shared" si="2"/>
        <v>0</v>
      </c>
      <c r="FP39" s="13">
        <f t="shared" si="2"/>
        <v>0</v>
      </c>
      <c r="FQ39" s="13">
        <f t="shared" si="2"/>
        <v>0</v>
      </c>
      <c r="FR39" s="13">
        <f t="shared" si="2"/>
        <v>0</v>
      </c>
      <c r="FS39" s="13">
        <f t="shared" si="2"/>
        <v>0</v>
      </c>
      <c r="FT39" s="13">
        <f t="shared" si="2"/>
        <v>0</v>
      </c>
      <c r="FU39" s="13">
        <f t="shared" si="2"/>
        <v>0</v>
      </c>
      <c r="FV39" s="13">
        <f t="shared" si="2"/>
        <v>0</v>
      </c>
      <c r="FW39" s="13">
        <f t="shared" si="2"/>
        <v>0</v>
      </c>
      <c r="FX39" s="13">
        <f t="shared" si="2"/>
        <v>0</v>
      </c>
      <c r="FY39" s="13">
        <f t="shared" si="2"/>
        <v>0</v>
      </c>
      <c r="FZ39" s="13">
        <f t="shared" si="2"/>
        <v>0</v>
      </c>
      <c r="GA39" s="13">
        <f t="shared" si="2"/>
        <v>0</v>
      </c>
      <c r="GB39" s="13">
        <f t="shared" si="2"/>
        <v>0</v>
      </c>
      <c r="GC39" s="13">
        <f t="shared" si="2"/>
        <v>0</v>
      </c>
      <c r="GD39" s="13">
        <f t="shared" si="2"/>
        <v>0</v>
      </c>
      <c r="GE39" s="13">
        <f t="shared" ref="GE39:IP39" si="3">SUM(GE14:GE38)</f>
        <v>0</v>
      </c>
      <c r="GF39" s="13">
        <f t="shared" si="3"/>
        <v>0</v>
      </c>
      <c r="GG39" s="13">
        <f t="shared" si="3"/>
        <v>0</v>
      </c>
      <c r="GH39" s="13">
        <f t="shared" si="3"/>
        <v>0</v>
      </c>
      <c r="GI39" s="13">
        <f t="shared" si="3"/>
        <v>0</v>
      </c>
      <c r="GJ39" s="13">
        <f t="shared" si="3"/>
        <v>0</v>
      </c>
      <c r="GK39" s="13">
        <f t="shared" si="3"/>
        <v>0</v>
      </c>
      <c r="GL39" s="13">
        <f t="shared" si="3"/>
        <v>0</v>
      </c>
      <c r="GM39" s="13">
        <f t="shared" si="3"/>
        <v>0</v>
      </c>
      <c r="GN39" s="13">
        <f t="shared" si="3"/>
        <v>0</v>
      </c>
      <c r="GO39" s="13">
        <f t="shared" si="3"/>
        <v>0</v>
      </c>
      <c r="GP39" s="13">
        <f t="shared" si="3"/>
        <v>0</v>
      </c>
      <c r="GQ39" s="13">
        <f t="shared" si="3"/>
        <v>0</v>
      </c>
      <c r="GR39" s="13">
        <f t="shared" si="3"/>
        <v>0</v>
      </c>
      <c r="GS39" s="13">
        <f t="shared" si="3"/>
        <v>0</v>
      </c>
      <c r="GT39" s="13">
        <f t="shared" si="3"/>
        <v>0</v>
      </c>
      <c r="GU39" s="13">
        <f t="shared" si="3"/>
        <v>0</v>
      </c>
      <c r="GV39" s="13">
        <f t="shared" si="3"/>
        <v>0</v>
      </c>
      <c r="GW39" s="13">
        <f t="shared" si="3"/>
        <v>0</v>
      </c>
      <c r="GX39" s="13">
        <f t="shared" si="3"/>
        <v>0</v>
      </c>
      <c r="GY39" s="13">
        <f t="shared" si="3"/>
        <v>0</v>
      </c>
      <c r="GZ39" s="13">
        <f t="shared" si="3"/>
        <v>0</v>
      </c>
      <c r="HA39" s="13">
        <f t="shared" si="3"/>
        <v>0</v>
      </c>
      <c r="HB39" s="13">
        <f t="shared" si="3"/>
        <v>0</v>
      </c>
      <c r="HC39" s="13">
        <f t="shared" si="3"/>
        <v>0</v>
      </c>
      <c r="HD39" s="13">
        <f t="shared" si="3"/>
        <v>0</v>
      </c>
      <c r="HE39" s="13">
        <f t="shared" si="3"/>
        <v>0</v>
      </c>
      <c r="HF39" s="13">
        <f t="shared" si="3"/>
        <v>0</v>
      </c>
      <c r="HG39" s="13">
        <f t="shared" si="3"/>
        <v>0</v>
      </c>
      <c r="HH39" s="13">
        <f t="shared" si="3"/>
        <v>0</v>
      </c>
      <c r="HI39" s="13">
        <f t="shared" si="3"/>
        <v>0</v>
      </c>
      <c r="HJ39" s="13">
        <f t="shared" si="3"/>
        <v>0</v>
      </c>
      <c r="HK39" s="13">
        <f t="shared" si="3"/>
        <v>0</v>
      </c>
      <c r="HL39" s="13">
        <f t="shared" si="3"/>
        <v>0</v>
      </c>
      <c r="HM39" s="13">
        <f t="shared" si="3"/>
        <v>0</v>
      </c>
      <c r="HN39" s="13">
        <f t="shared" si="3"/>
        <v>0</v>
      </c>
      <c r="HO39" s="13">
        <f t="shared" si="3"/>
        <v>0</v>
      </c>
      <c r="HP39" s="13">
        <f t="shared" si="3"/>
        <v>0</v>
      </c>
      <c r="HQ39" s="13">
        <f t="shared" si="3"/>
        <v>0</v>
      </c>
      <c r="HR39" s="13">
        <f t="shared" si="3"/>
        <v>0</v>
      </c>
      <c r="HS39" s="13">
        <f t="shared" si="3"/>
        <v>0</v>
      </c>
      <c r="HT39" s="13">
        <f t="shared" si="3"/>
        <v>0</v>
      </c>
      <c r="HU39" s="13">
        <f t="shared" si="3"/>
        <v>0</v>
      </c>
      <c r="HV39" s="13">
        <f t="shared" si="3"/>
        <v>0</v>
      </c>
      <c r="HW39" s="13">
        <f t="shared" si="3"/>
        <v>0</v>
      </c>
      <c r="HX39" s="13">
        <f t="shared" si="3"/>
        <v>0</v>
      </c>
      <c r="HY39" s="13">
        <f t="shared" si="3"/>
        <v>0</v>
      </c>
      <c r="HZ39" s="13">
        <f t="shared" si="3"/>
        <v>0</v>
      </c>
      <c r="IA39" s="13">
        <f t="shared" si="3"/>
        <v>0</v>
      </c>
      <c r="IB39" s="13">
        <f t="shared" si="3"/>
        <v>0</v>
      </c>
      <c r="IC39" s="13">
        <f t="shared" si="3"/>
        <v>0</v>
      </c>
      <c r="ID39" s="13">
        <f t="shared" si="3"/>
        <v>0</v>
      </c>
      <c r="IE39" s="13">
        <f t="shared" si="3"/>
        <v>0</v>
      </c>
      <c r="IF39" s="13">
        <f t="shared" si="3"/>
        <v>0</v>
      </c>
      <c r="IG39" s="13">
        <f t="shared" si="3"/>
        <v>0</v>
      </c>
      <c r="IH39" s="13">
        <f t="shared" si="3"/>
        <v>0</v>
      </c>
      <c r="II39" s="13">
        <f t="shared" si="3"/>
        <v>0</v>
      </c>
      <c r="IJ39" s="13">
        <f t="shared" si="3"/>
        <v>0</v>
      </c>
      <c r="IK39" s="13">
        <f t="shared" si="3"/>
        <v>0</v>
      </c>
      <c r="IL39" s="13">
        <f t="shared" si="3"/>
        <v>0</v>
      </c>
      <c r="IM39" s="13">
        <f t="shared" si="3"/>
        <v>0</v>
      </c>
      <c r="IN39" s="13">
        <f t="shared" si="3"/>
        <v>0</v>
      </c>
      <c r="IO39" s="13">
        <f t="shared" si="3"/>
        <v>0</v>
      </c>
      <c r="IP39" s="13">
        <f t="shared" si="3"/>
        <v>0</v>
      </c>
      <c r="IQ39" s="13">
        <f t="shared" ref="IQ39:LB39" si="4">SUM(IQ14:IQ38)</f>
        <v>0</v>
      </c>
      <c r="IR39" s="13">
        <f t="shared" si="4"/>
        <v>0</v>
      </c>
      <c r="IS39" s="13">
        <f t="shared" si="4"/>
        <v>0</v>
      </c>
      <c r="IT39" s="13">
        <f t="shared" si="4"/>
        <v>0</v>
      </c>
      <c r="IU39" s="13">
        <f t="shared" si="4"/>
        <v>0</v>
      </c>
      <c r="IV39" s="13">
        <f t="shared" si="4"/>
        <v>0</v>
      </c>
      <c r="IW39" s="13">
        <f t="shared" si="4"/>
        <v>0</v>
      </c>
      <c r="IX39" s="13">
        <f t="shared" si="4"/>
        <v>0</v>
      </c>
      <c r="IY39" s="13">
        <f t="shared" si="4"/>
        <v>0</v>
      </c>
      <c r="IZ39" s="13">
        <f t="shared" si="4"/>
        <v>0</v>
      </c>
      <c r="JA39" s="13">
        <f t="shared" si="4"/>
        <v>0</v>
      </c>
      <c r="JB39" s="13">
        <f t="shared" si="4"/>
        <v>0</v>
      </c>
      <c r="JC39" s="13">
        <f t="shared" si="4"/>
        <v>0</v>
      </c>
      <c r="JD39" s="13">
        <f t="shared" si="4"/>
        <v>0</v>
      </c>
      <c r="JE39" s="13">
        <f t="shared" si="4"/>
        <v>0</v>
      </c>
      <c r="JF39" s="13">
        <f t="shared" si="4"/>
        <v>0</v>
      </c>
      <c r="JG39" s="13">
        <f t="shared" si="4"/>
        <v>0</v>
      </c>
      <c r="JH39" s="13">
        <f t="shared" si="4"/>
        <v>0</v>
      </c>
      <c r="JI39" s="13">
        <f t="shared" si="4"/>
        <v>0</v>
      </c>
      <c r="JJ39" s="13">
        <f t="shared" si="4"/>
        <v>0</v>
      </c>
      <c r="JK39" s="13">
        <f t="shared" si="4"/>
        <v>0</v>
      </c>
      <c r="JL39" s="13">
        <f t="shared" si="4"/>
        <v>0</v>
      </c>
      <c r="JM39" s="13">
        <f t="shared" si="4"/>
        <v>0</v>
      </c>
      <c r="JN39" s="13">
        <f t="shared" si="4"/>
        <v>0</v>
      </c>
      <c r="JO39" s="13">
        <f t="shared" si="4"/>
        <v>0</v>
      </c>
      <c r="JP39" s="13">
        <f t="shared" si="4"/>
        <v>0</v>
      </c>
      <c r="JQ39" s="13">
        <f t="shared" si="4"/>
        <v>0</v>
      </c>
      <c r="JR39" s="13">
        <f t="shared" si="4"/>
        <v>0</v>
      </c>
      <c r="JS39" s="13">
        <f t="shared" si="4"/>
        <v>0</v>
      </c>
      <c r="JT39" s="13">
        <f t="shared" si="4"/>
        <v>0</v>
      </c>
      <c r="JU39" s="13">
        <f t="shared" si="4"/>
        <v>0</v>
      </c>
      <c r="JV39" s="13">
        <f t="shared" si="4"/>
        <v>0</v>
      </c>
      <c r="JW39" s="13">
        <f t="shared" si="4"/>
        <v>0</v>
      </c>
      <c r="JX39" s="13">
        <f t="shared" si="4"/>
        <v>0</v>
      </c>
      <c r="JY39" s="13">
        <f t="shared" si="4"/>
        <v>0</v>
      </c>
      <c r="JZ39" s="13">
        <f t="shared" si="4"/>
        <v>0</v>
      </c>
      <c r="KA39" s="13">
        <f t="shared" si="4"/>
        <v>0</v>
      </c>
      <c r="KB39" s="13">
        <f t="shared" si="4"/>
        <v>0</v>
      </c>
      <c r="KC39" s="13">
        <f t="shared" si="4"/>
        <v>0</v>
      </c>
      <c r="KD39" s="13">
        <f t="shared" si="4"/>
        <v>0</v>
      </c>
      <c r="KE39" s="13">
        <f t="shared" si="4"/>
        <v>0</v>
      </c>
      <c r="KF39" s="13">
        <f t="shared" si="4"/>
        <v>0</v>
      </c>
      <c r="KG39" s="13">
        <f t="shared" si="4"/>
        <v>0</v>
      </c>
      <c r="KH39" s="13">
        <f t="shared" si="4"/>
        <v>0</v>
      </c>
      <c r="KI39" s="13">
        <f t="shared" si="4"/>
        <v>0</v>
      </c>
      <c r="KJ39" s="13">
        <f t="shared" si="4"/>
        <v>0</v>
      </c>
      <c r="KK39" s="13">
        <f t="shared" si="4"/>
        <v>0</v>
      </c>
      <c r="KL39" s="13">
        <f t="shared" si="4"/>
        <v>0</v>
      </c>
      <c r="KM39" s="13">
        <f t="shared" si="4"/>
        <v>0</v>
      </c>
      <c r="KN39" s="13">
        <f t="shared" si="4"/>
        <v>0</v>
      </c>
      <c r="KO39" s="13">
        <f t="shared" si="4"/>
        <v>0</v>
      </c>
      <c r="KP39" s="13">
        <f t="shared" si="4"/>
        <v>0</v>
      </c>
      <c r="KQ39" s="13">
        <f t="shared" si="4"/>
        <v>0</v>
      </c>
      <c r="KR39" s="13">
        <f t="shared" si="4"/>
        <v>0</v>
      </c>
      <c r="KS39" s="13">
        <f t="shared" si="4"/>
        <v>0</v>
      </c>
      <c r="KT39" s="13">
        <f t="shared" si="4"/>
        <v>0</v>
      </c>
      <c r="KU39" s="13">
        <f t="shared" si="4"/>
        <v>0</v>
      </c>
      <c r="KV39" s="13">
        <f t="shared" si="4"/>
        <v>0</v>
      </c>
      <c r="KW39" s="13">
        <f t="shared" si="4"/>
        <v>0</v>
      </c>
      <c r="KX39" s="13">
        <f t="shared" si="4"/>
        <v>0</v>
      </c>
      <c r="KY39" s="13">
        <f t="shared" si="4"/>
        <v>0</v>
      </c>
      <c r="KZ39" s="13">
        <f t="shared" si="4"/>
        <v>0</v>
      </c>
      <c r="LA39" s="13">
        <f t="shared" si="4"/>
        <v>0</v>
      </c>
      <c r="LB39" s="13">
        <f t="shared" si="4"/>
        <v>0</v>
      </c>
      <c r="LC39" s="13">
        <f t="shared" ref="LC39:NN39" si="5">SUM(LC14:LC38)</f>
        <v>0</v>
      </c>
      <c r="LD39" s="13">
        <f t="shared" si="5"/>
        <v>0</v>
      </c>
      <c r="LE39" s="13">
        <f t="shared" si="5"/>
        <v>0</v>
      </c>
      <c r="LF39" s="13">
        <f t="shared" si="5"/>
        <v>0</v>
      </c>
      <c r="LG39" s="13">
        <f t="shared" si="5"/>
        <v>0</v>
      </c>
      <c r="LH39" s="13">
        <f t="shared" si="5"/>
        <v>0</v>
      </c>
      <c r="LI39" s="13">
        <f t="shared" si="5"/>
        <v>0</v>
      </c>
      <c r="LJ39" s="13">
        <f t="shared" si="5"/>
        <v>0</v>
      </c>
      <c r="LK39" s="13">
        <f t="shared" si="5"/>
        <v>0</v>
      </c>
      <c r="LL39" s="13">
        <f t="shared" si="5"/>
        <v>0</v>
      </c>
      <c r="LM39" s="13">
        <f t="shared" si="5"/>
        <v>0</v>
      </c>
      <c r="LN39" s="13">
        <f t="shared" si="5"/>
        <v>0</v>
      </c>
      <c r="LO39" s="13">
        <f t="shared" si="5"/>
        <v>0</v>
      </c>
      <c r="LP39" s="13">
        <f t="shared" si="5"/>
        <v>0</v>
      </c>
      <c r="LQ39" s="13">
        <f t="shared" si="5"/>
        <v>0</v>
      </c>
      <c r="LR39" s="13">
        <f t="shared" si="5"/>
        <v>0</v>
      </c>
      <c r="LS39" s="13">
        <f t="shared" si="5"/>
        <v>0</v>
      </c>
      <c r="LT39" s="13">
        <f t="shared" si="5"/>
        <v>0</v>
      </c>
      <c r="LU39" s="13">
        <f t="shared" si="5"/>
        <v>0</v>
      </c>
      <c r="LV39" s="13">
        <f t="shared" si="5"/>
        <v>0</v>
      </c>
      <c r="LW39" s="13">
        <f t="shared" si="5"/>
        <v>0</v>
      </c>
      <c r="LX39" s="13">
        <f t="shared" si="5"/>
        <v>0</v>
      </c>
      <c r="LY39" s="13">
        <f t="shared" si="5"/>
        <v>0</v>
      </c>
      <c r="LZ39" s="13">
        <f t="shared" si="5"/>
        <v>0</v>
      </c>
      <c r="MA39" s="13">
        <f t="shared" si="5"/>
        <v>0</v>
      </c>
      <c r="MB39" s="13">
        <f t="shared" si="5"/>
        <v>0</v>
      </c>
      <c r="MC39" s="13">
        <f t="shared" si="5"/>
        <v>0</v>
      </c>
      <c r="MD39" s="13">
        <f t="shared" si="5"/>
        <v>0</v>
      </c>
      <c r="ME39" s="13">
        <f t="shared" si="5"/>
        <v>0</v>
      </c>
      <c r="MF39" s="13">
        <f t="shared" si="5"/>
        <v>0</v>
      </c>
      <c r="MG39" s="13">
        <f t="shared" si="5"/>
        <v>0</v>
      </c>
      <c r="MH39" s="13">
        <f t="shared" si="5"/>
        <v>0</v>
      </c>
      <c r="MI39" s="13">
        <f t="shared" si="5"/>
        <v>0</v>
      </c>
      <c r="MJ39" s="13">
        <f t="shared" si="5"/>
        <v>0</v>
      </c>
      <c r="MK39" s="13">
        <f t="shared" si="5"/>
        <v>0</v>
      </c>
      <c r="ML39" s="13">
        <f t="shared" si="5"/>
        <v>0</v>
      </c>
      <c r="MM39" s="13">
        <f t="shared" si="5"/>
        <v>0</v>
      </c>
      <c r="MN39" s="13">
        <f t="shared" si="5"/>
        <v>0</v>
      </c>
      <c r="MO39" s="13">
        <f t="shared" si="5"/>
        <v>0</v>
      </c>
      <c r="MP39" s="13">
        <f t="shared" si="5"/>
        <v>0</v>
      </c>
      <c r="MQ39" s="13">
        <f t="shared" si="5"/>
        <v>0</v>
      </c>
      <c r="MR39" s="13">
        <f t="shared" si="5"/>
        <v>0</v>
      </c>
      <c r="MS39" s="13">
        <f t="shared" si="5"/>
        <v>0</v>
      </c>
      <c r="MT39" s="13">
        <f t="shared" si="5"/>
        <v>0</v>
      </c>
      <c r="MU39" s="13">
        <f t="shared" si="5"/>
        <v>0</v>
      </c>
      <c r="MV39" s="13">
        <f t="shared" si="5"/>
        <v>0</v>
      </c>
      <c r="MW39" s="13">
        <f t="shared" si="5"/>
        <v>0</v>
      </c>
      <c r="MX39" s="13">
        <f t="shared" si="5"/>
        <v>0</v>
      </c>
      <c r="MY39" s="13">
        <f t="shared" si="5"/>
        <v>0</v>
      </c>
      <c r="MZ39" s="13">
        <f t="shared" si="5"/>
        <v>0</v>
      </c>
      <c r="NA39" s="13">
        <f t="shared" si="5"/>
        <v>0</v>
      </c>
      <c r="NB39" s="13">
        <f t="shared" si="5"/>
        <v>0</v>
      </c>
      <c r="NC39" s="13">
        <f t="shared" si="5"/>
        <v>0</v>
      </c>
      <c r="ND39" s="13">
        <f t="shared" si="5"/>
        <v>0</v>
      </c>
      <c r="NE39" s="13">
        <f t="shared" si="5"/>
        <v>0</v>
      </c>
      <c r="NF39" s="13">
        <f t="shared" si="5"/>
        <v>0</v>
      </c>
      <c r="NG39" s="13">
        <f t="shared" si="5"/>
        <v>0</v>
      </c>
      <c r="NH39" s="13">
        <f t="shared" si="5"/>
        <v>0</v>
      </c>
      <c r="NI39" s="13">
        <f t="shared" si="5"/>
        <v>0</v>
      </c>
      <c r="NJ39" s="13">
        <f t="shared" si="5"/>
        <v>0</v>
      </c>
      <c r="NK39" s="13">
        <f t="shared" si="5"/>
        <v>0</v>
      </c>
      <c r="NL39" s="13">
        <f t="shared" si="5"/>
        <v>0</v>
      </c>
      <c r="NM39" s="13">
        <f t="shared" si="5"/>
        <v>0</v>
      </c>
      <c r="NN39" s="13">
        <f t="shared" si="5"/>
        <v>0</v>
      </c>
      <c r="NO39" s="13">
        <f t="shared" ref="NO39:PZ39" si="6">SUM(NO14:NO38)</f>
        <v>0</v>
      </c>
      <c r="NP39" s="13">
        <f t="shared" si="6"/>
        <v>0</v>
      </c>
      <c r="NQ39" s="13">
        <f t="shared" si="6"/>
        <v>0</v>
      </c>
      <c r="NR39" s="13">
        <f t="shared" si="6"/>
        <v>0</v>
      </c>
      <c r="NS39" s="13">
        <f t="shared" si="6"/>
        <v>0</v>
      </c>
      <c r="NT39" s="13">
        <f t="shared" si="6"/>
        <v>0</v>
      </c>
      <c r="NU39" s="13">
        <f t="shared" si="6"/>
        <v>0</v>
      </c>
      <c r="NV39" s="13">
        <f t="shared" si="6"/>
        <v>0</v>
      </c>
      <c r="NW39" s="13">
        <f t="shared" si="6"/>
        <v>0</v>
      </c>
      <c r="NX39" s="13">
        <f t="shared" si="6"/>
        <v>0</v>
      </c>
      <c r="NY39" s="13">
        <f t="shared" si="6"/>
        <v>0</v>
      </c>
      <c r="NZ39" s="13">
        <f t="shared" si="6"/>
        <v>0</v>
      </c>
      <c r="OA39" s="13">
        <f t="shared" si="6"/>
        <v>0</v>
      </c>
      <c r="OB39" s="13">
        <f t="shared" si="6"/>
        <v>0</v>
      </c>
      <c r="OC39" s="13">
        <f t="shared" si="6"/>
        <v>0</v>
      </c>
      <c r="OD39" s="13">
        <f t="shared" si="6"/>
        <v>0</v>
      </c>
      <c r="OE39" s="13">
        <f t="shared" si="6"/>
        <v>0</v>
      </c>
      <c r="OF39" s="13">
        <f t="shared" si="6"/>
        <v>0</v>
      </c>
      <c r="OG39" s="13">
        <f t="shared" si="6"/>
        <v>0</v>
      </c>
      <c r="OH39" s="13">
        <f t="shared" si="6"/>
        <v>0</v>
      </c>
      <c r="OI39" s="13">
        <f t="shared" si="6"/>
        <v>0</v>
      </c>
      <c r="OJ39" s="13">
        <f t="shared" si="6"/>
        <v>0</v>
      </c>
      <c r="OK39" s="13">
        <f t="shared" si="6"/>
        <v>0</v>
      </c>
      <c r="OL39" s="13">
        <f t="shared" si="6"/>
        <v>0</v>
      </c>
      <c r="OM39" s="13">
        <f t="shared" si="6"/>
        <v>0</v>
      </c>
      <c r="ON39" s="13">
        <f t="shared" si="6"/>
        <v>0</v>
      </c>
      <c r="OO39" s="13">
        <f t="shared" si="6"/>
        <v>0</v>
      </c>
      <c r="OP39" s="13">
        <f t="shared" si="6"/>
        <v>0</v>
      </c>
      <c r="OQ39" s="13">
        <f t="shared" si="6"/>
        <v>0</v>
      </c>
      <c r="OR39" s="13">
        <f t="shared" si="6"/>
        <v>0</v>
      </c>
      <c r="OS39" s="13">
        <f t="shared" si="6"/>
        <v>0</v>
      </c>
      <c r="OT39" s="13">
        <f t="shared" si="6"/>
        <v>0</v>
      </c>
      <c r="OU39" s="13">
        <f t="shared" si="6"/>
        <v>0</v>
      </c>
      <c r="OV39" s="13">
        <f t="shared" si="6"/>
        <v>0</v>
      </c>
      <c r="OW39" s="13">
        <f t="shared" si="6"/>
        <v>0</v>
      </c>
      <c r="OX39" s="13">
        <f t="shared" si="6"/>
        <v>0</v>
      </c>
      <c r="OY39" s="13">
        <f t="shared" si="6"/>
        <v>0</v>
      </c>
      <c r="OZ39" s="13">
        <f t="shared" si="6"/>
        <v>0</v>
      </c>
      <c r="PA39" s="13">
        <f t="shared" si="6"/>
        <v>0</v>
      </c>
      <c r="PB39" s="13">
        <f t="shared" si="6"/>
        <v>0</v>
      </c>
      <c r="PC39" s="13">
        <f t="shared" si="6"/>
        <v>0</v>
      </c>
      <c r="PD39" s="13">
        <f t="shared" si="6"/>
        <v>0</v>
      </c>
      <c r="PE39" s="13">
        <f t="shared" si="6"/>
        <v>0</v>
      </c>
      <c r="PF39" s="13">
        <f t="shared" si="6"/>
        <v>0</v>
      </c>
      <c r="PG39" s="13">
        <f t="shared" si="6"/>
        <v>0</v>
      </c>
      <c r="PH39" s="13">
        <f t="shared" si="6"/>
        <v>0</v>
      </c>
      <c r="PI39" s="13">
        <f t="shared" si="6"/>
        <v>0</v>
      </c>
      <c r="PJ39" s="13">
        <f t="shared" si="6"/>
        <v>0</v>
      </c>
      <c r="PK39" s="13">
        <f t="shared" si="6"/>
        <v>0</v>
      </c>
      <c r="PL39" s="13">
        <f t="shared" si="6"/>
        <v>0</v>
      </c>
      <c r="PM39" s="13">
        <f t="shared" si="6"/>
        <v>0</v>
      </c>
      <c r="PN39" s="13">
        <f t="shared" si="6"/>
        <v>0</v>
      </c>
      <c r="PO39" s="13">
        <f t="shared" si="6"/>
        <v>0</v>
      </c>
      <c r="PP39" s="13">
        <f t="shared" si="6"/>
        <v>0</v>
      </c>
      <c r="PQ39" s="13">
        <f t="shared" si="6"/>
        <v>0</v>
      </c>
      <c r="PR39" s="13">
        <f t="shared" si="6"/>
        <v>0</v>
      </c>
      <c r="PS39" s="13">
        <f t="shared" si="6"/>
        <v>0</v>
      </c>
      <c r="PT39" s="13">
        <f t="shared" si="6"/>
        <v>0</v>
      </c>
      <c r="PU39" s="13">
        <f t="shared" si="6"/>
        <v>0</v>
      </c>
      <c r="PV39" s="13">
        <f t="shared" si="6"/>
        <v>0</v>
      </c>
      <c r="PW39" s="13">
        <f t="shared" si="6"/>
        <v>0</v>
      </c>
      <c r="PX39" s="13">
        <f t="shared" si="6"/>
        <v>0</v>
      </c>
      <c r="PY39" s="13">
        <f t="shared" si="6"/>
        <v>0</v>
      </c>
      <c r="PZ39" s="13">
        <f t="shared" si="6"/>
        <v>0</v>
      </c>
      <c r="QA39" s="13">
        <f t="shared" ref="QA39:SL39" si="7">SUM(QA14:QA38)</f>
        <v>0</v>
      </c>
      <c r="QB39" s="13">
        <f t="shared" si="7"/>
        <v>0</v>
      </c>
      <c r="QC39" s="13">
        <f t="shared" si="7"/>
        <v>0</v>
      </c>
      <c r="QD39" s="13">
        <f t="shared" si="7"/>
        <v>0</v>
      </c>
      <c r="QE39" s="13">
        <f t="shared" si="7"/>
        <v>0</v>
      </c>
      <c r="QF39" s="13">
        <f t="shared" si="7"/>
        <v>0</v>
      </c>
      <c r="QG39" s="13">
        <f t="shared" si="7"/>
        <v>0</v>
      </c>
      <c r="QH39" s="13">
        <f t="shared" si="7"/>
        <v>0</v>
      </c>
      <c r="QI39" s="13">
        <f t="shared" si="7"/>
        <v>0</v>
      </c>
      <c r="QJ39" s="13">
        <f t="shared" si="7"/>
        <v>0</v>
      </c>
      <c r="QK39" s="13">
        <f t="shared" si="7"/>
        <v>0</v>
      </c>
      <c r="QL39" s="13">
        <f t="shared" si="7"/>
        <v>0</v>
      </c>
      <c r="QM39" s="13">
        <f t="shared" si="7"/>
        <v>0</v>
      </c>
      <c r="QN39" s="13">
        <f t="shared" si="7"/>
        <v>0</v>
      </c>
      <c r="QO39" s="13">
        <f t="shared" si="7"/>
        <v>0</v>
      </c>
      <c r="QP39" s="13">
        <f t="shared" si="7"/>
        <v>0</v>
      </c>
      <c r="QQ39" s="13">
        <f t="shared" si="7"/>
        <v>0</v>
      </c>
      <c r="QR39" s="13">
        <f t="shared" si="7"/>
        <v>0</v>
      </c>
      <c r="QS39" s="13">
        <f t="shared" si="7"/>
        <v>0</v>
      </c>
      <c r="QT39" s="13">
        <f t="shared" si="7"/>
        <v>0</v>
      </c>
      <c r="QU39" s="13">
        <f t="shared" si="7"/>
        <v>0</v>
      </c>
      <c r="QV39" s="13">
        <f t="shared" si="7"/>
        <v>0</v>
      </c>
      <c r="QW39" s="13">
        <f t="shared" si="7"/>
        <v>0</v>
      </c>
      <c r="QX39" s="13">
        <f t="shared" si="7"/>
        <v>0</v>
      </c>
      <c r="QY39" s="13">
        <f t="shared" si="7"/>
        <v>0</v>
      </c>
      <c r="QZ39" s="13">
        <f t="shared" si="7"/>
        <v>0</v>
      </c>
      <c r="RA39" s="13">
        <f t="shared" si="7"/>
        <v>0</v>
      </c>
      <c r="RB39" s="13">
        <f t="shared" si="7"/>
        <v>0</v>
      </c>
      <c r="RC39" s="13">
        <f t="shared" si="7"/>
        <v>0</v>
      </c>
      <c r="RD39" s="13">
        <f t="shared" si="7"/>
        <v>0</v>
      </c>
      <c r="RE39" s="13">
        <f t="shared" si="7"/>
        <v>0</v>
      </c>
      <c r="RF39" s="13">
        <f t="shared" si="7"/>
        <v>0</v>
      </c>
      <c r="RG39" s="13">
        <f t="shared" si="7"/>
        <v>0</v>
      </c>
      <c r="RH39" s="13">
        <f t="shared" si="7"/>
        <v>0</v>
      </c>
      <c r="RI39" s="13">
        <f t="shared" si="7"/>
        <v>0</v>
      </c>
      <c r="RJ39" s="13">
        <f t="shared" si="7"/>
        <v>0</v>
      </c>
      <c r="RK39" s="13">
        <f t="shared" si="7"/>
        <v>0</v>
      </c>
      <c r="RL39" s="13">
        <f t="shared" si="7"/>
        <v>0</v>
      </c>
      <c r="RM39" s="13">
        <f t="shared" si="7"/>
        <v>0</v>
      </c>
      <c r="RN39" s="13">
        <f t="shared" si="7"/>
        <v>0</v>
      </c>
      <c r="RO39" s="13">
        <f t="shared" si="7"/>
        <v>0</v>
      </c>
      <c r="RP39" s="13">
        <f t="shared" si="7"/>
        <v>0</v>
      </c>
      <c r="RQ39" s="13">
        <f t="shared" si="7"/>
        <v>0</v>
      </c>
      <c r="RR39" s="13">
        <f t="shared" si="7"/>
        <v>0</v>
      </c>
      <c r="RS39" s="13">
        <f t="shared" si="7"/>
        <v>0</v>
      </c>
      <c r="RT39" s="13">
        <f t="shared" si="7"/>
        <v>0</v>
      </c>
      <c r="RU39" s="13">
        <f t="shared" si="7"/>
        <v>0</v>
      </c>
      <c r="RV39" s="13">
        <f t="shared" si="7"/>
        <v>0</v>
      </c>
      <c r="RW39" s="13">
        <f t="shared" si="7"/>
        <v>0</v>
      </c>
      <c r="RX39" s="13">
        <f t="shared" si="7"/>
        <v>0</v>
      </c>
      <c r="RY39" s="13">
        <f t="shared" si="7"/>
        <v>0</v>
      </c>
      <c r="RZ39" s="13">
        <f t="shared" si="7"/>
        <v>0</v>
      </c>
      <c r="SA39" s="13">
        <f t="shared" si="7"/>
        <v>0</v>
      </c>
      <c r="SB39" s="13">
        <f t="shared" si="7"/>
        <v>0</v>
      </c>
      <c r="SC39" s="13">
        <f t="shared" si="7"/>
        <v>0</v>
      </c>
      <c r="SD39" s="13">
        <f t="shared" si="7"/>
        <v>0</v>
      </c>
      <c r="SE39" s="13">
        <f t="shared" si="7"/>
        <v>0</v>
      </c>
      <c r="SF39" s="13">
        <f t="shared" si="7"/>
        <v>0</v>
      </c>
      <c r="SG39" s="13">
        <f t="shared" si="7"/>
        <v>0</v>
      </c>
      <c r="SH39" s="13">
        <f t="shared" si="7"/>
        <v>0</v>
      </c>
      <c r="SI39" s="13">
        <f t="shared" si="7"/>
        <v>0</v>
      </c>
      <c r="SJ39" s="13">
        <f t="shared" si="7"/>
        <v>0</v>
      </c>
      <c r="SK39" s="13">
        <f t="shared" si="7"/>
        <v>0</v>
      </c>
      <c r="SL39" s="13">
        <f t="shared" si="7"/>
        <v>0</v>
      </c>
      <c r="SM39" s="13">
        <f t="shared" ref="SM39:TG39" si="8">SUM(SM14:SM38)</f>
        <v>0</v>
      </c>
      <c r="SN39" s="13">
        <f t="shared" si="8"/>
        <v>0</v>
      </c>
      <c r="SO39" s="13">
        <f t="shared" si="8"/>
        <v>0</v>
      </c>
      <c r="SP39" s="13">
        <f t="shared" si="8"/>
        <v>0</v>
      </c>
      <c r="SQ39" s="13">
        <f t="shared" si="8"/>
        <v>0</v>
      </c>
      <c r="SR39" s="13">
        <f t="shared" si="8"/>
        <v>0</v>
      </c>
      <c r="SS39" s="13">
        <f t="shared" si="8"/>
        <v>0</v>
      </c>
      <c r="ST39" s="13">
        <f t="shared" si="8"/>
        <v>0</v>
      </c>
      <c r="SU39" s="13">
        <f t="shared" si="8"/>
        <v>0</v>
      </c>
      <c r="SV39" s="13">
        <f t="shared" si="8"/>
        <v>0</v>
      </c>
      <c r="SW39" s="13">
        <f t="shared" si="8"/>
        <v>0</v>
      </c>
      <c r="SX39" s="13">
        <f t="shared" si="8"/>
        <v>0</v>
      </c>
      <c r="SY39" s="13">
        <f t="shared" si="8"/>
        <v>0</v>
      </c>
      <c r="SZ39" s="13">
        <f t="shared" si="8"/>
        <v>0</v>
      </c>
      <c r="TA39" s="13">
        <f t="shared" si="8"/>
        <v>0</v>
      </c>
      <c r="TB39" s="13">
        <f t="shared" si="8"/>
        <v>0</v>
      </c>
      <c r="TC39" s="13">
        <f t="shared" si="8"/>
        <v>0</v>
      </c>
      <c r="TD39" s="13">
        <f t="shared" si="8"/>
        <v>0</v>
      </c>
      <c r="TE39" s="13">
        <f t="shared" si="8"/>
        <v>0</v>
      </c>
      <c r="TF39" s="13">
        <f t="shared" si="8"/>
        <v>0</v>
      </c>
      <c r="TG39" s="13">
        <f t="shared" si="8"/>
        <v>0</v>
      </c>
    </row>
    <row r="40" spans="1:527" ht="37.5" customHeight="1">
      <c r="A40" s="51" t="s">
        <v>2200</v>
      </c>
      <c r="B40" s="52"/>
      <c r="C40" s="15">
        <f>C39/25%</f>
        <v>0</v>
      </c>
      <c r="D40" s="15">
        <f t="shared" ref="D40:BF40" si="9">D39/25%</f>
        <v>0</v>
      </c>
      <c r="E40" s="15">
        <f t="shared" si="9"/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9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5">
        <f t="shared" si="9"/>
        <v>0</v>
      </c>
      <c r="U40" s="15">
        <f t="shared" si="9"/>
        <v>0</v>
      </c>
      <c r="V40" s="15">
        <f t="shared" si="9"/>
        <v>0</v>
      </c>
      <c r="W40" s="15">
        <f t="shared" si="9"/>
        <v>0</v>
      </c>
      <c r="X40" s="15">
        <f t="shared" si="9"/>
        <v>0</v>
      </c>
      <c r="Y40" s="15">
        <f t="shared" si="9"/>
        <v>0</v>
      </c>
      <c r="Z40" s="15">
        <f t="shared" si="9"/>
        <v>0</v>
      </c>
      <c r="AA40" s="15">
        <f t="shared" si="9"/>
        <v>0</v>
      </c>
      <c r="AB40" s="15">
        <f t="shared" si="9"/>
        <v>0</v>
      </c>
      <c r="AC40" s="15">
        <f t="shared" si="9"/>
        <v>0</v>
      </c>
      <c r="AD40" s="15">
        <f t="shared" si="9"/>
        <v>0</v>
      </c>
      <c r="AE40" s="15">
        <f t="shared" si="9"/>
        <v>0</v>
      </c>
      <c r="AF40" s="15">
        <f t="shared" si="9"/>
        <v>0</v>
      </c>
      <c r="AG40" s="15">
        <f t="shared" si="9"/>
        <v>0</v>
      </c>
      <c r="AH40" s="15">
        <f t="shared" si="9"/>
        <v>0</v>
      </c>
      <c r="AI40" s="15">
        <f t="shared" si="9"/>
        <v>0</v>
      </c>
      <c r="AJ40" s="15">
        <f t="shared" si="9"/>
        <v>0</v>
      </c>
      <c r="AK40" s="15">
        <f t="shared" si="9"/>
        <v>0</v>
      </c>
      <c r="AL40" s="15">
        <f t="shared" si="9"/>
        <v>0</v>
      </c>
      <c r="AM40" s="15">
        <f t="shared" si="9"/>
        <v>0</v>
      </c>
      <c r="AN40" s="15">
        <f t="shared" si="9"/>
        <v>0</v>
      </c>
      <c r="AO40" s="15">
        <f t="shared" si="9"/>
        <v>0</v>
      </c>
      <c r="AP40" s="15">
        <f t="shared" si="9"/>
        <v>0</v>
      </c>
      <c r="AQ40" s="15">
        <f t="shared" si="9"/>
        <v>0</v>
      </c>
      <c r="AR40" s="15">
        <f t="shared" si="9"/>
        <v>0</v>
      </c>
      <c r="AS40" s="15">
        <f t="shared" si="9"/>
        <v>0</v>
      </c>
      <c r="AT40" s="15">
        <f t="shared" si="9"/>
        <v>0</v>
      </c>
      <c r="AU40" s="15">
        <f t="shared" si="9"/>
        <v>0</v>
      </c>
      <c r="AV40" s="15">
        <f t="shared" si="9"/>
        <v>0</v>
      </c>
      <c r="AW40" s="15">
        <f t="shared" si="9"/>
        <v>0</v>
      </c>
      <c r="AX40" s="15">
        <f t="shared" si="9"/>
        <v>0</v>
      </c>
      <c r="AY40" s="15">
        <f t="shared" si="9"/>
        <v>0</v>
      </c>
      <c r="AZ40" s="15">
        <f t="shared" si="9"/>
        <v>0</v>
      </c>
      <c r="BA40" s="15">
        <f t="shared" si="9"/>
        <v>0</v>
      </c>
      <c r="BB40" s="15">
        <f t="shared" si="9"/>
        <v>0</v>
      </c>
      <c r="BC40" s="15">
        <f t="shared" si="9"/>
        <v>0</v>
      </c>
      <c r="BD40" s="15">
        <f t="shared" si="9"/>
        <v>0</v>
      </c>
      <c r="BE40" s="15">
        <f t="shared" si="9"/>
        <v>0</v>
      </c>
      <c r="BF40" s="15">
        <f t="shared" si="9"/>
        <v>0</v>
      </c>
      <c r="BG40" s="15">
        <f t="shared" ref="BG40:DR40" si="10">BG39/25%</f>
        <v>0</v>
      </c>
      <c r="BH40" s="15">
        <f t="shared" si="10"/>
        <v>0</v>
      </c>
      <c r="BI40" s="15">
        <f t="shared" si="10"/>
        <v>0</v>
      </c>
      <c r="BJ40" s="15">
        <f t="shared" si="10"/>
        <v>0</v>
      </c>
      <c r="BK40" s="15">
        <f t="shared" si="10"/>
        <v>0</v>
      </c>
      <c r="BL40" s="15">
        <f t="shared" si="10"/>
        <v>0</v>
      </c>
      <c r="BM40" s="15">
        <f t="shared" si="10"/>
        <v>0</v>
      </c>
      <c r="BN40" s="15">
        <f t="shared" si="10"/>
        <v>0</v>
      </c>
      <c r="BO40" s="15">
        <f t="shared" si="10"/>
        <v>0</v>
      </c>
      <c r="BP40" s="15">
        <f t="shared" si="10"/>
        <v>0</v>
      </c>
      <c r="BQ40" s="15">
        <f t="shared" si="10"/>
        <v>0</v>
      </c>
      <c r="BR40" s="15">
        <f t="shared" si="10"/>
        <v>0</v>
      </c>
      <c r="BS40" s="15">
        <f t="shared" si="10"/>
        <v>0</v>
      </c>
      <c r="BT40" s="15">
        <f t="shared" si="10"/>
        <v>0</v>
      </c>
      <c r="BU40" s="15">
        <f t="shared" si="10"/>
        <v>0</v>
      </c>
      <c r="BV40" s="15">
        <f t="shared" si="10"/>
        <v>0</v>
      </c>
      <c r="BW40" s="15">
        <f t="shared" si="10"/>
        <v>0</v>
      </c>
      <c r="BX40" s="15">
        <f t="shared" si="10"/>
        <v>0</v>
      </c>
      <c r="BY40" s="15">
        <f t="shared" si="10"/>
        <v>0</v>
      </c>
      <c r="BZ40" s="15">
        <f t="shared" si="10"/>
        <v>0</v>
      </c>
      <c r="CA40" s="15">
        <f t="shared" si="10"/>
        <v>0</v>
      </c>
      <c r="CB40" s="15">
        <f t="shared" si="10"/>
        <v>0</v>
      </c>
      <c r="CC40" s="15">
        <f t="shared" si="10"/>
        <v>0</v>
      </c>
      <c r="CD40" s="15">
        <f t="shared" si="10"/>
        <v>0</v>
      </c>
      <c r="CE40" s="15">
        <f t="shared" si="10"/>
        <v>0</v>
      </c>
      <c r="CF40" s="15">
        <f t="shared" si="10"/>
        <v>0</v>
      </c>
      <c r="CG40" s="15">
        <f t="shared" si="10"/>
        <v>0</v>
      </c>
      <c r="CH40" s="15">
        <f t="shared" si="10"/>
        <v>0</v>
      </c>
      <c r="CI40" s="15">
        <f t="shared" si="10"/>
        <v>0</v>
      </c>
      <c r="CJ40" s="15">
        <f t="shared" si="10"/>
        <v>0</v>
      </c>
      <c r="CK40" s="15">
        <f t="shared" si="10"/>
        <v>0</v>
      </c>
      <c r="CL40" s="15">
        <f t="shared" si="10"/>
        <v>0</v>
      </c>
      <c r="CM40" s="15">
        <f t="shared" si="10"/>
        <v>0</v>
      </c>
      <c r="CN40" s="15">
        <f t="shared" si="10"/>
        <v>0</v>
      </c>
      <c r="CO40" s="15">
        <f t="shared" si="10"/>
        <v>0</v>
      </c>
      <c r="CP40" s="15">
        <f t="shared" si="10"/>
        <v>0</v>
      </c>
      <c r="CQ40" s="15">
        <f t="shared" si="10"/>
        <v>0</v>
      </c>
      <c r="CR40" s="15">
        <f t="shared" si="10"/>
        <v>0</v>
      </c>
      <c r="CS40" s="15">
        <f t="shared" si="10"/>
        <v>0</v>
      </c>
      <c r="CT40" s="15">
        <f t="shared" si="10"/>
        <v>0</v>
      </c>
      <c r="CU40" s="15">
        <f t="shared" si="10"/>
        <v>0</v>
      </c>
      <c r="CV40" s="15">
        <f t="shared" si="10"/>
        <v>0</v>
      </c>
      <c r="CW40" s="15">
        <f t="shared" si="10"/>
        <v>0</v>
      </c>
      <c r="CX40" s="15">
        <f t="shared" si="10"/>
        <v>0</v>
      </c>
      <c r="CY40" s="15">
        <f t="shared" si="10"/>
        <v>0</v>
      </c>
      <c r="CZ40" s="15">
        <f t="shared" si="10"/>
        <v>0</v>
      </c>
      <c r="DA40" s="15">
        <f t="shared" si="10"/>
        <v>0</v>
      </c>
      <c r="DB40" s="15">
        <f t="shared" si="10"/>
        <v>0</v>
      </c>
      <c r="DC40" s="15">
        <f t="shared" si="10"/>
        <v>0</v>
      </c>
      <c r="DD40" s="15">
        <f t="shared" si="10"/>
        <v>0</v>
      </c>
      <c r="DE40" s="15">
        <f t="shared" si="10"/>
        <v>0</v>
      </c>
      <c r="DF40" s="15">
        <f t="shared" si="10"/>
        <v>0</v>
      </c>
      <c r="DG40" s="15">
        <f t="shared" si="10"/>
        <v>0</v>
      </c>
      <c r="DH40" s="15">
        <f t="shared" si="10"/>
        <v>0</v>
      </c>
      <c r="DI40" s="15">
        <f t="shared" si="10"/>
        <v>0</v>
      </c>
      <c r="DJ40" s="15">
        <f t="shared" si="10"/>
        <v>0</v>
      </c>
      <c r="DK40" s="15">
        <f t="shared" si="10"/>
        <v>0</v>
      </c>
      <c r="DL40" s="15">
        <f t="shared" si="10"/>
        <v>0</v>
      </c>
      <c r="DM40" s="15">
        <f t="shared" si="10"/>
        <v>0</v>
      </c>
      <c r="DN40" s="15">
        <f t="shared" si="10"/>
        <v>0</v>
      </c>
      <c r="DO40" s="15">
        <f t="shared" si="10"/>
        <v>0</v>
      </c>
      <c r="DP40" s="15">
        <f t="shared" si="10"/>
        <v>0</v>
      </c>
      <c r="DQ40" s="15">
        <f t="shared" si="10"/>
        <v>0</v>
      </c>
      <c r="DR40" s="15">
        <f t="shared" si="10"/>
        <v>0</v>
      </c>
      <c r="DS40" s="15">
        <f t="shared" ref="DS40:GD40" si="11">DS39/25%</f>
        <v>0</v>
      </c>
      <c r="DT40" s="15">
        <f t="shared" si="11"/>
        <v>0</v>
      </c>
      <c r="DU40" s="15">
        <f t="shared" si="11"/>
        <v>0</v>
      </c>
      <c r="DV40" s="15">
        <f t="shared" si="11"/>
        <v>0</v>
      </c>
      <c r="DW40" s="15">
        <f t="shared" si="11"/>
        <v>0</v>
      </c>
      <c r="DX40" s="15">
        <f t="shared" si="11"/>
        <v>0</v>
      </c>
      <c r="DY40" s="15">
        <f t="shared" si="11"/>
        <v>0</v>
      </c>
      <c r="DZ40" s="15">
        <f t="shared" si="11"/>
        <v>0</v>
      </c>
      <c r="EA40" s="15">
        <f t="shared" si="11"/>
        <v>0</v>
      </c>
      <c r="EB40" s="15">
        <f t="shared" si="11"/>
        <v>0</v>
      </c>
      <c r="EC40" s="15">
        <f t="shared" si="11"/>
        <v>0</v>
      </c>
      <c r="ED40" s="15">
        <f t="shared" si="11"/>
        <v>0</v>
      </c>
      <c r="EE40" s="15">
        <f t="shared" si="11"/>
        <v>0</v>
      </c>
      <c r="EF40" s="15">
        <f t="shared" si="11"/>
        <v>0</v>
      </c>
      <c r="EG40" s="15">
        <f t="shared" si="11"/>
        <v>0</v>
      </c>
      <c r="EH40" s="15">
        <f t="shared" si="11"/>
        <v>0</v>
      </c>
      <c r="EI40" s="15">
        <f t="shared" si="11"/>
        <v>0</v>
      </c>
      <c r="EJ40" s="15">
        <f t="shared" si="11"/>
        <v>0</v>
      </c>
      <c r="EK40" s="15">
        <f t="shared" si="11"/>
        <v>0</v>
      </c>
      <c r="EL40" s="15">
        <f t="shared" si="11"/>
        <v>0</v>
      </c>
      <c r="EM40" s="15">
        <f t="shared" si="11"/>
        <v>0</v>
      </c>
      <c r="EN40" s="15">
        <f t="shared" si="11"/>
        <v>0</v>
      </c>
      <c r="EO40" s="15">
        <f t="shared" si="11"/>
        <v>0</v>
      </c>
      <c r="EP40" s="15">
        <f t="shared" si="11"/>
        <v>0</v>
      </c>
      <c r="EQ40" s="15">
        <f t="shared" si="11"/>
        <v>0</v>
      </c>
      <c r="ER40" s="15">
        <f t="shared" si="11"/>
        <v>0</v>
      </c>
      <c r="ES40" s="15">
        <f t="shared" si="11"/>
        <v>0</v>
      </c>
      <c r="ET40" s="15">
        <f t="shared" si="11"/>
        <v>0</v>
      </c>
      <c r="EU40" s="15">
        <f t="shared" si="11"/>
        <v>0</v>
      </c>
      <c r="EV40" s="15">
        <f t="shared" si="11"/>
        <v>0</v>
      </c>
      <c r="EW40" s="15">
        <f t="shared" si="11"/>
        <v>0</v>
      </c>
      <c r="EX40" s="15">
        <f t="shared" si="11"/>
        <v>0</v>
      </c>
      <c r="EY40" s="15">
        <f t="shared" si="11"/>
        <v>0</v>
      </c>
      <c r="EZ40" s="15">
        <f t="shared" si="11"/>
        <v>0</v>
      </c>
      <c r="FA40" s="15">
        <f t="shared" si="11"/>
        <v>0</v>
      </c>
      <c r="FB40" s="15">
        <f t="shared" si="11"/>
        <v>0</v>
      </c>
      <c r="FC40" s="15">
        <f t="shared" si="11"/>
        <v>0</v>
      </c>
      <c r="FD40" s="15">
        <f t="shared" si="11"/>
        <v>0</v>
      </c>
      <c r="FE40" s="15">
        <f t="shared" si="11"/>
        <v>0</v>
      </c>
      <c r="FF40" s="15">
        <f t="shared" si="11"/>
        <v>0</v>
      </c>
      <c r="FG40" s="15">
        <f t="shared" si="11"/>
        <v>0</v>
      </c>
      <c r="FH40" s="15">
        <f t="shared" si="11"/>
        <v>0</v>
      </c>
      <c r="FI40" s="15">
        <f t="shared" si="11"/>
        <v>0</v>
      </c>
      <c r="FJ40" s="15">
        <f t="shared" si="11"/>
        <v>0</v>
      </c>
      <c r="FK40" s="15">
        <f t="shared" si="11"/>
        <v>0</v>
      </c>
      <c r="FL40" s="15">
        <f t="shared" si="11"/>
        <v>0</v>
      </c>
      <c r="FM40" s="15">
        <f t="shared" si="11"/>
        <v>0</v>
      </c>
      <c r="FN40" s="15">
        <f t="shared" si="11"/>
        <v>0</v>
      </c>
      <c r="FO40" s="15">
        <f t="shared" si="11"/>
        <v>0</v>
      </c>
      <c r="FP40" s="15">
        <f t="shared" si="11"/>
        <v>0</v>
      </c>
      <c r="FQ40" s="15">
        <f t="shared" si="11"/>
        <v>0</v>
      </c>
      <c r="FR40" s="15">
        <f t="shared" si="11"/>
        <v>0</v>
      </c>
      <c r="FS40" s="15">
        <f t="shared" si="11"/>
        <v>0</v>
      </c>
      <c r="FT40" s="15">
        <f t="shared" si="11"/>
        <v>0</v>
      </c>
      <c r="FU40" s="15">
        <f t="shared" si="11"/>
        <v>0</v>
      </c>
      <c r="FV40" s="15">
        <f t="shared" si="11"/>
        <v>0</v>
      </c>
      <c r="FW40" s="15">
        <f t="shared" si="11"/>
        <v>0</v>
      </c>
      <c r="FX40" s="15">
        <f t="shared" si="11"/>
        <v>0</v>
      </c>
      <c r="FY40" s="15">
        <f t="shared" si="11"/>
        <v>0</v>
      </c>
      <c r="FZ40" s="15">
        <f t="shared" si="11"/>
        <v>0</v>
      </c>
      <c r="GA40" s="15">
        <f t="shared" si="11"/>
        <v>0</v>
      </c>
      <c r="GB40" s="15">
        <f t="shared" si="11"/>
        <v>0</v>
      </c>
      <c r="GC40" s="15">
        <f t="shared" si="11"/>
        <v>0</v>
      </c>
      <c r="GD40" s="15">
        <f t="shared" si="11"/>
        <v>0</v>
      </c>
      <c r="GE40" s="15">
        <f t="shared" ref="GE40:IP40" si="12">GE39/25%</f>
        <v>0</v>
      </c>
      <c r="GF40" s="15">
        <f t="shared" si="12"/>
        <v>0</v>
      </c>
      <c r="GG40" s="15">
        <f t="shared" si="12"/>
        <v>0</v>
      </c>
      <c r="GH40" s="15">
        <f t="shared" si="12"/>
        <v>0</v>
      </c>
      <c r="GI40" s="15">
        <f t="shared" si="12"/>
        <v>0</v>
      </c>
      <c r="GJ40" s="15">
        <f t="shared" si="12"/>
        <v>0</v>
      </c>
      <c r="GK40" s="15">
        <f t="shared" si="12"/>
        <v>0</v>
      </c>
      <c r="GL40" s="15">
        <f t="shared" si="12"/>
        <v>0</v>
      </c>
      <c r="GM40" s="15">
        <f t="shared" si="12"/>
        <v>0</v>
      </c>
      <c r="GN40" s="15">
        <f t="shared" si="12"/>
        <v>0</v>
      </c>
      <c r="GO40" s="15">
        <f t="shared" si="12"/>
        <v>0</v>
      </c>
      <c r="GP40" s="15">
        <f t="shared" si="12"/>
        <v>0</v>
      </c>
      <c r="GQ40" s="15">
        <f t="shared" si="12"/>
        <v>0</v>
      </c>
      <c r="GR40" s="15">
        <f t="shared" si="12"/>
        <v>0</v>
      </c>
      <c r="GS40" s="15">
        <f t="shared" si="12"/>
        <v>0</v>
      </c>
      <c r="GT40" s="15">
        <f t="shared" si="12"/>
        <v>0</v>
      </c>
      <c r="GU40" s="15">
        <f t="shared" si="12"/>
        <v>0</v>
      </c>
      <c r="GV40" s="15">
        <f t="shared" si="12"/>
        <v>0</v>
      </c>
      <c r="GW40" s="15">
        <f t="shared" si="12"/>
        <v>0</v>
      </c>
      <c r="GX40" s="15">
        <f t="shared" si="12"/>
        <v>0</v>
      </c>
      <c r="GY40" s="15">
        <f t="shared" si="12"/>
        <v>0</v>
      </c>
      <c r="GZ40" s="15">
        <f t="shared" si="12"/>
        <v>0</v>
      </c>
      <c r="HA40" s="15">
        <f t="shared" si="12"/>
        <v>0</v>
      </c>
      <c r="HB40" s="15">
        <f t="shared" si="12"/>
        <v>0</v>
      </c>
      <c r="HC40" s="15">
        <f t="shared" si="12"/>
        <v>0</v>
      </c>
      <c r="HD40" s="15">
        <f t="shared" si="12"/>
        <v>0</v>
      </c>
      <c r="HE40" s="15">
        <f t="shared" si="12"/>
        <v>0</v>
      </c>
      <c r="HF40" s="15">
        <f t="shared" si="12"/>
        <v>0</v>
      </c>
      <c r="HG40" s="15">
        <f t="shared" si="12"/>
        <v>0</v>
      </c>
      <c r="HH40" s="15">
        <f t="shared" si="12"/>
        <v>0</v>
      </c>
      <c r="HI40" s="15">
        <f t="shared" si="12"/>
        <v>0</v>
      </c>
      <c r="HJ40" s="15">
        <f t="shared" si="12"/>
        <v>0</v>
      </c>
      <c r="HK40" s="15">
        <f t="shared" si="12"/>
        <v>0</v>
      </c>
      <c r="HL40" s="15">
        <f t="shared" si="12"/>
        <v>0</v>
      </c>
      <c r="HM40" s="15">
        <f t="shared" si="12"/>
        <v>0</v>
      </c>
      <c r="HN40" s="15">
        <f t="shared" si="12"/>
        <v>0</v>
      </c>
      <c r="HO40" s="15">
        <f t="shared" si="12"/>
        <v>0</v>
      </c>
      <c r="HP40" s="15">
        <f t="shared" si="12"/>
        <v>0</v>
      </c>
      <c r="HQ40" s="15">
        <f t="shared" si="12"/>
        <v>0</v>
      </c>
      <c r="HR40" s="15">
        <f t="shared" si="12"/>
        <v>0</v>
      </c>
      <c r="HS40" s="15">
        <f t="shared" si="12"/>
        <v>0</v>
      </c>
      <c r="HT40" s="15">
        <f t="shared" si="12"/>
        <v>0</v>
      </c>
      <c r="HU40" s="15">
        <f t="shared" si="12"/>
        <v>0</v>
      </c>
      <c r="HV40" s="15">
        <f t="shared" si="12"/>
        <v>0</v>
      </c>
      <c r="HW40" s="15">
        <f t="shared" si="12"/>
        <v>0</v>
      </c>
      <c r="HX40" s="15">
        <f t="shared" si="12"/>
        <v>0</v>
      </c>
      <c r="HY40" s="15">
        <f t="shared" si="12"/>
        <v>0</v>
      </c>
      <c r="HZ40" s="15">
        <f t="shared" si="12"/>
        <v>0</v>
      </c>
      <c r="IA40" s="15">
        <f t="shared" si="12"/>
        <v>0</v>
      </c>
      <c r="IB40" s="15">
        <f t="shared" si="12"/>
        <v>0</v>
      </c>
      <c r="IC40" s="15">
        <f t="shared" si="12"/>
        <v>0</v>
      </c>
      <c r="ID40" s="15">
        <f t="shared" si="12"/>
        <v>0</v>
      </c>
      <c r="IE40" s="15">
        <f t="shared" si="12"/>
        <v>0</v>
      </c>
      <c r="IF40" s="15">
        <f t="shared" si="12"/>
        <v>0</v>
      </c>
      <c r="IG40" s="15">
        <f t="shared" si="12"/>
        <v>0</v>
      </c>
      <c r="IH40" s="15">
        <f t="shared" si="12"/>
        <v>0</v>
      </c>
      <c r="II40" s="15">
        <f t="shared" si="12"/>
        <v>0</v>
      </c>
      <c r="IJ40" s="15">
        <f t="shared" si="12"/>
        <v>0</v>
      </c>
      <c r="IK40" s="15">
        <f t="shared" si="12"/>
        <v>0</v>
      </c>
      <c r="IL40" s="15">
        <f t="shared" si="12"/>
        <v>0</v>
      </c>
      <c r="IM40" s="15">
        <f t="shared" si="12"/>
        <v>0</v>
      </c>
      <c r="IN40" s="15">
        <f t="shared" si="12"/>
        <v>0</v>
      </c>
      <c r="IO40" s="15">
        <f t="shared" si="12"/>
        <v>0</v>
      </c>
      <c r="IP40" s="15">
        <f t="shared" si="12"/>
        <v>0</v>
      </c>
      <c r="IQ40" s="15">
        <f t="shared" ref="IQ40:LB40" si="13">IQ39/25%</f>
        <v>0</v>
      </c>
      <c r="IR40" s="15">
        <f t="shared" si="13"/>
        <v>0</v>
      </c>
      <c r="IS40" s="15">
        <f t="shared" si="13"/>
        <v>0</v>
      </c>
      <c r="IT40" s="15">
        <f t="shared" si="13"/>
        <v>0</v>
      </c>
      <c r="IU40" s="15">
        <f t="shared" si="13"/>
        <v>0</v>
      </c>
      <c r="IV40" s="15">
        <f t="shared" si="13"/>
        <v>0</v>
      </c>
      <c r="IW40" s="15">
        <f t="shared" si="13"/>
        <v>0</v>
      </c>
      <c r="IX40" s="15">
        <f t="shared" si="13"/>
        <v>0</v>
      </c>
      <c r="IY40" s="15">
        <f t="shared" si="13"/>
        <v>0</v>
      </c>
      <c r="IZ40" s="15">
        <f t="shared" si="13"/>
        <v>0</v>
      </c>
      <c r="JA40" s="15">
        <f t="shared" si="13"/>
        <v>0</v>
      </c>
      <c r="JB40" s="15">
        <f t="shared" si="13"/>
        <v>0</v>
      </c>
      <c r="JC40" s="15">
        <f t="shared" si="13"/>
        <v>0</v>
      </c>
      <c r="JD40" s="15">
        <f t="shared" si="13"/>
        <v>0</v>
      </c>
      <c r="JE40" s="15">
        <f t="shared" si="13"/>
        <v>0</v>
      </c>
      <c r="JF40" s="15">
        <f t="shared" si="13"/>
        <v>0</v>
      </c>
      <c r="JG40" s="15">
        <f t="shared" si="13"/>
        <v>0</v>
      </c>
      <c r="JH40" s="15">
        <f t="shared" si="13"/>
        <v>0</v>
      </c>
      <c r="JI40" s="15">
        <f t="shared" si="13"/>
        <v>0</v>
      </c>
      <c r="JJ40" s="15">
        <f t="shared" si="13"/>
        <v>0</v>
      </c>
      <c r="JK40" s="15">
        <f t="shared" si="13"/>
        <v>0</v>
      </c>
      <c r="JL40" s="15">
        <f t="shared" si="13"/>
        <v>0</v>
      </c>
      <c r="JM40" s="15">
        <f t="shared" si="13"/>
        <v>0</v>
      </c>
      <c r="JN40" s="15">
        <f t="shared" si="13"/>
        <v>0</v>
      </c>
      <c r="JO40" s="15">
        <f t="shared" si="13"/>
        <v>0</v>
      </c>
      <c r="JP40" s="15">
        <f t="shared" si="13"/>
        <v>0</v>
      </c>
      <c r="JQ40" s="15">
        <f t="shared" si="13"/>
        <v>0</v>
      </c>
      <c r="JR40" s="15">
        <f t="shared" si="13"/>
        <v>0</v>
      </c>
      <c r="JS40" s="15">
        <f t="shared" si="13"/>
        <v>0</v>
      </c>
      <c r="JT40" s="15">
        <f t="shared" si="13"/>
        <v>0</v>
      </c>
      <c r="JU40" s="15">
        <f t="shared" si="13"/>
        <v>0</v>
      </c>
      <c r="JV40" s="15">
        <f t="shared" si="13"/>
        <v>0</v>
      </c>
      <c r="JW40" s="15">
        <f t="shared" si="13"/>
        <v>0</v>
      </c>
      <c r="JX40" s="15">
        <f t="shared" si="13"/>
        <v>0</v>
      </c>
      <c r="JY40" s="15">
        <f t="shared" si="13"/>
        <v>0</v>
      </c>
      <c r="JZ40" s="15">
        <f t="shared" si="13"/>
        <v>0</v>
      </c>
      <c r="KA40" s="15">
        <f t="shared" si="13"/>
        <v>0</v>
      </c>
      <c r="KB40" s="15">
        <f t="shared" si="13"/>
        <v>0</v>
      </c>
      <c r="KC40" s="15">
        <f t="shared" si="13"/>
        <v>0</v>
      </c>
      <c r="KD40" s="15">
        <f t="shared" si="13"/>
        <v>0</v>
      </c>
      <c r="KE40" s="15">
        <f t="shared" si="13"/>
        <v>0</v>
      </c>
      <c r="KF40" s="15">
        <f t="shared" si="13"/>
        <v>0</v>
      </c>
      <c r="KG40" s="15">
        <f t="shared" si="13"/>
        <v>0</v>
      </c>
      <c r="KH40" s="15">
        <f t="shared" si="13"/>
        <v>0</v>
      </c>
      <c r="KI40" s="15">
        <f t="shared" si="13"/>
        <v>0</v>
      </c>
      <c r="KJ40" s="15">
        <f t="shared" si="13"/>
        <v>0</v>
      </c>
      <c r="KK40" s="15">
        <f t="shared" si="13"/>
        <v>0</v>
      </c>
      <c r="KL40" s="15">
        <f t="shared" si="13"/>
        <v>0</v>
      </c>
      <c r="KM40" s="15">
        <f t="shared" si="13"/>
        <v>0</v>
      </c>
      <c r="KN40" s="15">
        <f t="shared" si="13"/>
        <v>0</v>
      </c>
      <c r="KO40" s="15">
        <f t="shared" si="13"/>
        <v>0</v>
      </c>
      <c r="KP40" s="15">
        <f t="shared" si="13"/>
        <v>0</v>
      </c>
      <c r="KQ40" s="15">
        <f t="shared" si="13"/>
        <v>0</v>
      </c>
      <c r="KR40" s="15">
        <f t="shared" si="13"/>
        <v>0</v>
      </c>
      <c r="KS40" s="15">
        <f t="shared" si="13"/>
        <v>0</v>
      </c>
      <c r="KT40" s="15">
        <f t="shared" si="13"/>
        <v>0</v>
      </c>
      <c r="KU40" s="15">
        <f t="shared" si="13"/>
        <v>0</v>
      </c>
      <c r="KV40" s="15">
        <f t="shared" si="13"/>
        <v>0</v>
      </c>
      <c r="KW40" s="15">
        <f t="shared" si="13"/>
        <v>0</v>
      </c>
      <c r="KX40" s="15">
        <f t="shared" si="13"/>
        <v>0</v>
      </c>
      <c r="KY40" s="15">
        <f t="shared" si="13"/>
        <v>0</v>
      </c>
      <c r="KZ40" s="15">
        <f t="shared" si="13"/>
        <v>0</v>
      </c>
      <c r="LA40" s="15">
        <f t="shared" si="13"/>
        <v>0</v>
      </c>
      <c r="LB40" s="15">
        <f t="shared" si="13"/>
        <v>0</v>
      </c>
      <c r="LC40" s="15">
        <f t="shared" ref="LC40:NN40" si="14">LC39/25%</f>
        <v>0</v>
      </c>
      <c r="LD40" s="15">
        <f t="shared" si="14"/>
        <v>0</v>
      </c>
      <c r="LE40" s="15">
        <f t="shared" si="14"/>
        <v>0</v>
      </c>
      <c r="LF40" s="15">
        <f t="shared" si="14"/>
        <v>0</v>
      </c>
      <c r="LG40" s="15">
        <f t="shared" si="14"/>
        <v>0</v>
      </c>
      <c r="LH40" s="15">
        <f t="shared" si="14"/>
        <v>0</v>
      </c>
      <c r="LI40" s="15">
        <f t="shared" si="14"/>
        <v>0</v>
      </c>
      <c r="LJ40" s="15">
        <f t="shared" si="14"/>
        <v>0</v>
      </c>
      <c r="LK40" s="15">
        <f t="shared" si="14"/>
        <v>0</v>
      </c>
      <c r="LL40" s="15">
        <f t="shared" si="14"/>
        <v>0</v>
      </c>
      <c r="LM40" s="15">
        <f t="shared" si="14"/>
        <v>0</v>
      </c>
      <c r="LN40" s="15">
        <f t="shared" si="14"/>
        <v>0</v>
      </c>
      <c r="LO40" s="15">
        <f t="shared" si="14"/>
        <v>0</v>
      </c>
      <c r="LP40" s="15">
        <f t="shared" si="14"/>
        <v>0</v>
      </c>
      <c r="LQ40" s="15">
        <f t="shared" si="14"/>
        <v>0</v>
      </c>
      <c r="LR40" s="15">
        <f t="shared" si="14"/>
        <v>0</v>
      </c>
      <c r="LS40" s="15">
        <f t="shared" si="14"/>
        <v>0</v>
      </c>
      <c r="LT40" s="15">
        <f t="shared" si="14"/>
        <v>0</v>
      </c>
      <c r="LU40" s="15">
        <f t="shared" si="14"/>
        <v>0</v>
      </c>
      <c r="LV40" s="15">
        <f t="shared" si="14"/>
        <v>0</v>
      </c>
      <c r="LW40" s="15">
        <f t="shared" si="14"/>
        <v>0</v>
      </c>
      <c r="LX40" s="15">
        <f t="shared" si="14"/>
        <v>0</v>
      </c>
      <c r="LY40" s="15">
        <f t="shared" si="14"/>
        <v>0</v>
      </c>
      <c r="LZ40" s="15">
        <f t="shared" si="14"/>
        <v>0</v>
      </c>
      <c r="MA40" s="15">
        <f t="shared" si="14"/>
        <v>0</v>
      </c>
      <c r="MB40" s="15">
        <f t="shared" si="14"/>
        <v>0</v>
      </c>
      <c r="MC40" s="15">
        <f t="shared" si="14"/>
        <v>0</v>
      </c>
      <c r="MD40" s="15">
        <f t="shared" si="14"/>
        <v>0</v>
      </c>
      <c r="ME40" s="15">
        <f t="shared" si="14"/>
        <v>0</v>
      </c>
      <c r="MF40" s="15">
        <f t="shared" si="14"/>
        <v>0</v>
      </c>
      <c r="MG40" s="15">
        <f t="shared" si="14"/>
        <v>0</v>
      </c>
      <c r="MH40" s="15">
        <f t="shared" si="14"/>
        <v>0</v>
      </c>
      <c r="MI40" s="15">
        <f t="shared" si="14"/>
        <v>0</v>
      </c>
      <c r="MJ40" s="15">
        <f t="shared" si="14"/>
        <v>0</v>
      </c>
      <c r="MK40" s="15">
        <f t="shared" si="14"/>
        <v>0</v>
      </c>
      <c r="ML40" s="15">
        <f t="shared" si="14"/>
        <v>0</v>
      </c>
      <c r="MM40" s="15">
        <f t="shared" si="14"/>
        <v>0</v>
      </c>
      <c r="MN40" s="15">
        <f t="shared" si="14"/>
        <v>0</v>
      </c>
      <c r="MO40" s="15">
        <f t="shared" si="14"/>
        <v>0</v>
      </c>
      <c r="MP40" s="15">
        <f t="shared" si="14"/>
        <v>0</v>
      </c>
      <c r="MQ40" s="15">
        <f t="shared" si="14"/>
        <v>0</v>
      </c>
      <c r="MR40" s="15">
        <f t="shared" si="14"/>
        <v>0</v>
      </c>
      <c r="MS40" s="15">
        <f t="shared" si="14"/>
        <v>0</v>
      </c>
      <c r="MT40" s="15">
        <f t="shared" si="14"/>
        <v>0</v>
      </c>
      <c r="MU40" s="15">
        <f t="shared" si="14"/>
        <v>0</v>
      </c>
      <c r="MV40" s="15">
        <f t="shared" si="14"/>
        <v>0</v>
      </c>
      <c r="MW40" s="15">
        <f t="shared" si="14"/>
        <v>0</v>
      </c>
      <c r="MX40" s="15">
        <f t="shared" si="14"/>
        <v>0</v>
      </c>
      <c r="MY40" s="15">
        <f t="shared" si="14"/>
        <v>0</v>
      </c>
      <c r="MZ40" s="15">
        <f t="shared" si="14"/>
        <v>0</v>
      </c>
      <c r="NA40" s="15">
        <f t="shared" si="14"/>
        <v>0</v>
      </c>
      <c r="NB40" s="15">
        <f t="shared" si="14"/>
        <v>0</v>
      </c>
      <c r="NC40" s="15">
        <f t="shared" si="14"/>
        <v>0</v>
      </c>
      <c r="ND40" s="15">
        <f t="shared" si="14"/>
        <v>0</v>
      </c>
      <c r="NE40" s="15">
        <f t="shared" si="14"/>
        <v>0</v>
      </c>
      <c r="NF40" s="15">
        <f t="shared" si="14"/>
        <v>0</v>
      </c>
      <c r="NG40" s="15">
        <f t="shared" si="14"/>
        <v>0</v>
      </c>
      <c r="NH40" s="15">
        <f t="shared" si="14"/>
        <v>0</v>
      </c>
      <c r="NI40" s="15">
        <f t="shared" si="14"/>
        <v>0</v>
      </c>
      <c r="NJ40" s="15">
        <f t="shared" si="14"/>
        <v>0</v>
      </c>
      <c r="NK40" s="15">
        <f t="shared" si="14"/>
        <v>0</v>
      </c>
      <c r="NL40" s="15">
        <f t="shared" si="14"/>
        <v>0</v>
      </c>
      <c r="NM40" s="15">
        <f t="shared" si="14"/>
        <v>0</v>
      </c>
      <c r="NN40" s="15">
        <f t="shared" si="14"/>
        <v>0</v>
      </c>
      <c r="NO40" s="15">
        <f t="shared" ref="NO40:PZ40" si="15">NO39/25%</f>
        <v>0</v>
      </c>
      <c r="NP40" s="15">
        <f t="shared" si="15"/>
        <v>0</v>
      </c>
      <c r="NQ40" s="15">
        <f t="shared" si="15"/>
        <v>0</v>
      </c>
      <c r="NR40" s="15">
        <f t="shared" si="15"/>
        <v>0</v>
      </c>
      <c r="NS40" s="15">
        <f t="shared" si="15"/>
        <v>0</v>
      </c>
      <c r="NT40" s="15">
        <f t="shared" si="15"/>
        <v>0</v>
      </c>
      <c r="NU40" s="15">
        <f t="shared" si="15"/>
        <v>0</v>
      </c>
      <c r="NV40" s="15">
        <f t="shared" si="15"/>
        <v>0</v>
      </c>
      <c r="NW40" s="15">
        <f t="shared" si="15"/>
        <v>0</v>
      </c>
      <c r="NX40" s="15">
        <f t="shared" si="15"/>
        <v>0</v>
      </c>
      <c r="NY40" s="15">
        <f t="shared" si="15"/>
        <v>0</v>
      </c>
      <c r="NZ40" s="15">
        <f t="shared" si="15"/>
        <v>0</v>
      </c>
      <c r="OA40" s="15">
        <f t="shared" si="15"/>
        <v>0</v>
      </c>
      <c r="OB40" s="15">
        <f t="shared" si="15"/>
        <v>0</v>
      </c>
      <c r="OC40" s="15">
        <f t="shared" si="15"/>
        <v>0</v>
      </c>
      <c r="OD40" s="15">
        <f t="shared" si="15"/>
        <v>0</v>
      </c>
      <c r="OE40" s="15">
        <f t="shared" si="15"/>
        <v>0</v>
      </c>
      <c r="OF40" s="15">
        <f t="shared" si="15"/>
        <v>0</v>
      </c>
      <c r="OG40" s="15">
        <f t="shared" si="15"/>
        <v>0</v>
      </c>
      <c r="OH40" s="15">
        <f t="shared" si="15"/>
        <v>0</v>
      </c>
      <c r="OI40" s="15">
        <f t="shared" si="15"/>
        <v>0</v>
      </c>
      <c r="OJ40" s="15">
        <f t="shared" si="15"/>
        <v>0</v>
      </c>
      <c r="OK40" s="15">
        <f t="shared" si="15"/>
        <v>0</v>
      </c>
      <c r="OL40" s="15">
        <f t="shared" si="15"/>
        <v>0</v>
      </c>
      <c r="OM40" s="15">
        <f t="shared" si="15"/>
        <v>0</v>
      </c>
      <c r="ON40" s="15">
        <f t="shared" si="15"/>
        <v>0</v>
      </c>
      <c r="OO40" s="15">
        <f t="shared" si="15"/>
        <v>0</v>
      </c>
      <c r="OP40" s="15">
        <f t="shared" si="15"/>
        <v>0</v>
      </c>
      <c r="OQ40" s="15">
        <f t="shared" si="15"/>
        <v>0</v>
      </c>
      <c r="OR40" s="15">
        <f t="shared" si="15"/>
        <v>0</v>
      </c>
      <c r="OS40" s="15">
        <f t="shared" si="15"/>
        <v>0</v>
      </c>
      <c r="OT40" s="15">
        <f t="shared" si="15"/>
        <v>0</v>
      </c>
      <c r="OU40" s="15">
        <f t="shared" si="15"/>
        <v>0</v>
      </c>
      <c r="OV40" s="15">
        <f t="shared" si="15"/>
        <v>0</v>
      </c>
      <c r="OW40" s="15">
        <f t="shared" si="15"/>
        <v>0</v>
      </c>
      <c r="OX40" s="15">
        <f t="shared" si="15"/>
        <v>0</v>
      </c>
      <c r="OY40" s="15">
        <f t="shared" si="15"/>
        <v>0</v>
      </c>
      <c r="OZ40" s="15">
        <f t="shared" si="15"/>
        <v>0</v>
      </c>
      <c r="PA40" s="15">
        <f t="shared" si="15"/>
        <v>0</v>
      </c>
      <c r="PB40" s="15">
        <f t="shared" si="15"/>
        <v>0</v>
      </c>
      <c r="PC40" s="15">
        <f t="shared" si="15"/>
        <v>0</v>
      </c>
      <c r="PD40" s="15">
        <f t="shared" si="15"/>
        <v>0</v>
      </c>
      <c r="PE40" s="15">
        <f t="shared" si="15"/>
        <v>0</v>
      </c>
      <c r="PF40" s="15">
        <f t="shared" si="15"/>
        <v>0</v>
      </c>
      <c r="PG40" s="15">
        <f t="shared" si="15"/>
        <v>0</v>
      </c>
      <c r="PH40" s="15">
        <f t="shared" si="15"/>
        <v>0</v>
      </c>
      <c r="PI40" s="15">
        <f t="shared" si="15"/>
        <v>0</v>
      </c>
      <c r="PJ40" s="15">
        <f t="shared" si="15"/>
        <v>0</v>
      </c>
      <c r="PK40" s="15">
        <f t="shared" si="15"/>
        <v>0</v>
      </c>
      <c r="PL40" s="15">
        <f t="shared" si="15"/>
        <v>0</v>
      </c>
      <c r="PM40" s="15">
        <f t="shared" si="15"/>
        <v>0</v>
      </c>
      <c r="PN40" s="15">
        <f t="shared" si="15"/>
        <v>0</v>
      </c>
      <c r="PO40" s="15">
        <f t="shared" si="15"/>
        <v>0</v>
      </c>
      <c r="PP40" s="15">
        <f t="shared" si="15"/>
        <v>0</v>
      </c>
      <c r="PQ40" s="15">
        <f t="shared" si="15"/>
        <v>0</v>
      </c>
      <c r="PR40" s="15">
        <f t="shared" si="15"/>
        <v>0</v>
      </c>
      <c r="PS40" s="15">
        <f t="shared" si="15"/>
        <v>0</v>
      </c>
      <c r="PT40" s="15">
        <f t="shared" si="15"/>
        <v>0</v>
      </c>
      <c r="PU40" s="15">
        <f t="shared" si="15"/>
        <v>0</v>
      </c>
      <c r="PV40" s="15">
        <f t="shared" si="15"/>
        <v>0</v>
      </c>
      <c r="PW40" s="15">
        <f t="shared" si="15"/>
        <v>0</v>
      </c>
      <c r="PX40" s="15">
        <f t="shared" si="15"/>
        <v>0</v>
      </c>
      <c r="PY40" s="15">
        <f t="shared" si="15"/>
        <v>0</v>
      </c>
      <c r="PZ40" s="15">
        <f t="shared" si="15"/>
        <v>0</v>
      </c>
      <c r="QA40" s="15">
        <f t="shared" ref="QA40:SL40" si="16">QA39/25%</f>
        <v>0</v>
      </c>
      <c r="QB40" s="15">
        <f t="shared" si="16"/>
        <v>0</v>
      </c>
      <c r="QC40" s="15">
        <f t="shared" si="16"/>
        <v>0</v>
      </c>
      <c r="QD40" s="15">
        <f t="shared" si="16"/>
        <v>0</v>
      </c>
      <c r="QE40" s="15">
        <f t="shared" si="16"/>
        <v>0</v>
      </c>
      <c r="QF40" s="15">
        <f t="shared" si="16"/>
        <v>0</v>
      </c>
      <c r="QG40" s="15">
        <f t="shared" si="16"/>
        <v>0</v>
      </c>
      <c r="QH40" s="15">
        <f t="shared" si="16"/>
        <v>0</v>
      </c>
      <c r="QI40" s="15">
        <f t="shared" si="16"/>
        <v>0</v>
      </c>
      <c r="QJ40" s="15">
        <f t="shared" si="16"/>
        <v>0</v>
      </c>
      <c r="QK40" s="15">
        <f t="shared" si="16"/>
        <v>0</v>
      </c>
      <c r="QL40" s="15">
        <f t="shared" si="16"/>
        <v>0</v>
      </c>
      <c r="QM40" s="15">
        <f t="shared" si="16"/>
        <v>0</v>
      </c>
      <c r="QN40" s="15">
        <f t="shared" si="16"/>
        <v>0</v>
      </c>
      <c r="QO40" s="15">
        <f t="shared" si="16"/>
        <v>0</v>
      </c>
      <c r="QP40" s="15">
        <f t="shared" si="16"/>
        <v>0</v>
      </c>
      <c r="QQ40" s="15">
        <f t="shared" si="16"/>
        <v>0</v>
      </c>
      <c r="QR40" s="15">
        <f t="shared" si="16"/>
        <v>0</v>
      </c>
      <c r="QS40" s="15">
        <f t="shared" si="16"/>
        <v>0</v>
      </c>
      <c r="QT40" s="15">
        <f t="shared" si="16"/>
        <v>0</v>
      </c>
      <c r="QU40" s="15">
        <f t="shared" si="16"/>
        <v>0</v>
      </c>
      <c r="QV40" s="15">
        <f t="shared" si="16"/>
        <v>0</v>
      </c>
      <c r="QW40" s="15">
        <f t="shared" si="16"/>
        <v>0</v>
      </c>
      <c r="QX40" s="15">
        <f t="shared" si="16"/>
        <v>0</v>
      </c>
      <c r="QY40" s="15">
        <f t="shared" si="16"/>
        <v>0</v>
      </c>
      <c r="QZ40" s="15">
        <f t="shared" si="16"/>
        <v>0</v>
      </c>
      <c r="RA40" s="15">
        <f t="shared" si="16"/>
        <v>0</v>
      </c>
      <c r="RB40" s="15">
        <f t="shared" si="16"/>
        <v>0</v>
      </c>
      <c r="RC40" s="15">
        <f t="shared" si="16"/>
        <v>0</v>
      </c>
      <c r="RD40" s="15">
        <f t="shared" si="16"/>
        <v>0</v>
      </c>
      <c r="RE40" s="15">
        <f t="shared" si="16"/>
        <v>0</v>
      </c>
      <c r="RF40" s="15">
        <f t="shared" si="16"/>
        <v>0</v>
      </c>
      <c r="RG40" s="15">
        <f t="shared" si="16"/>
        <v>0</v>
      </c>
      <c r="RH40" s="15">
        <f t="shared" si="16"/>
        <v>0</v>
      </c>
      <c r="RI40" s="15">
        <f t="shared" si="16"/>
        <v>0</v>
      </c>
      <c r="RJ40" s="15">
        <f t="shared" si="16"/>
        <v>0</v>
      </c>
      <c r="RK40" s="15">
        <f t="shared" si="16"/>
        <v>0</v>
      </c>
      <c r="RL40" s="15">
        <f t="shared" si="16"/>
        <v>0</v>
      </c>
      <c r="RM40" s="15">
        <f t="shared" si="16"/>
        <v>0</v>
      </c>
      <c r="RN40" s="15">
        <f t="shared" si="16"/>
        <v>0</v>
      </c>
      <c r="RO40" s="15">
        <f t="shared" si="16"/>
        <v>0</v>
      </c>
      <c r="RP40" s="15">
        <f t="shared" si="16"/>
        <v>0</v>
      </c>
      <c r="RQ40" s="15">
        <f t="shared" si="16"/>
        <v>0</v>
      </c>
      <c r="RR40" s="15">
        <f t="shared" si="16"/>
        <v>0</v>
      </c>
      <c r="RS40" s="15">
        <f t="shared" si="16"/>
        <v>0</v>
      </c>
      <c r="RT40" s="15">
        <f t="shared" si="16"/>
        <v>0</v>
      </c>
      <c r="RU40" s="15">
        <f t="shared" si="16"/>
        <v>0</v>
      </c>
      <c r="RV40" s="15">
        <f t="shared" si="16"/>
        <v>0</v>
      </c>
      <c r="RW40" s="15">
        <f t="shared" si="16"/>
        <v>0</v>
      </c>
      <c r="RX40" s="15">
        <f t="shared" si="16"/>
        <v>0</v>
      </c>
      <c r="RY40" s="15">
        <f t="shared" si="16"/>
        <v>0</v>
      </c>
      <c r="RZ40" s="15">
        <f t="shared" si="16"/>
        <v>0</v>
      </c>
      <c r="SA40" s="15">
        <f t="shared" si="16"/>
        <v>0</v>
      </c>
      <c r="SB40" s="15">
        <f t="shared" si="16"/>
        <v>0</v>
      </c>
      <c r="SC40" s="15">
        <f t="shared" si="16"/>
        <v>0</v>
      </c>
      <c r="SD40" s="15">
        <f t="shared" si="16"/>
        <v>0</v>
      </c>
      <c r="SE40" s="15">
        <f t="shared" si="16"/>
        <v>0</v>
      </c>
      <c r="SF40" s="15">
        <f t="shared" si="16"/>
        <v>0</v>
      </c>
      <c r="SG40" s="15">
        <f t="shared" si="16"/>
        <v>0</v>
      </c>
      <c r="SH40" s="15">
        <f t="shared" si="16"/>
        <v>0</v>
      </c>
      <c r="SI40" s="15">
        <f t="shared" si="16"/>
        <v>0</v>
      </c>
      <c r="SJ40" s="15">
        <f t="shared" si="16"/>
        <v>0</v>
      </c>
      <c r="SK40" s="15">
        <f t="shared" si="16"/>
        <v>0</v>
      </c>
      <c r="SL40" s="15">
        <f t="shared" si="16"/>
        <v>0</v>
      </c>
      <c r="SM40" s="15">
        <f t="shared" ref="SM40:TG40" si="17">SM39/25%</f>
        <v>0</v>
      </c>
      <c r="SN40" s="15">
        <f t="shared" si="17"/>
        <v>0</v>
      </c>
      <c r="SO40" s="15">
        <f t="shared" si="17"/>
        <v>0</v>
      </c>
      <c r="SP40" s="15">
        <f t="shared" si="17"/>
        <v>0</v>
      </c>
      <c r="SQ40" s="15">
        <f t="shared" si="17"/>
        <v>0</v>
      </c>
      <c r="SR40" s="15">
        <f t="shared" si="17"/>
        <v>0</v>
      </c>
      <c r="SS40" s="15">
        <f t="shared" si="17"/>
        <v>0</v>
      </c>
      <c r="ST40" s="15">
        <f t="shared" si="17"/>
        <v>0</v>
      </c>
      <c r="SU40" s="15">
        <f t="shared" si="17"/>
        <v>0</v>
      </c>
      <c r="SV40" s="15">
        <f t="shared" si="17"/>
        <v>0</v>
      </c>
      <c r="SW40" s="15">
        <f t="shared" si="17"/>
        <v>0</v>
      </c>
      <c r="SX40" s="15">
        <f t="shared" si="17"/>
        <v>0</v>
      </c>
      <c r="SY40" s="15">
        <f t="shared" si="17"/>
        <v>0</v>
      </c>
      <c r="SZ40" s="15">
        <f t="shared" si="17"/>
        <v>0</v>
      </c>
      <c r="TA40" s="15">
        <f t="shared" si="17"/>
        <v>0</v>
      </c>
      <c r="TB40" s="15">
        <f t="shared" si="17"/>
        <v>0</v>
      </c>
      <c r="TC40" s="15">
        <f t="shared" si="17"/>
        <v>0</v>
      </c>
      <c r="TD40" s="15">
        <f t="shared" si="17"/>
        <v>0</v>
      </c>
      <c r="TE40" s="15">
        <f t="shared" si="17"/>
        <v>0</v>
      </c>
      <c r="TF40" s="15">
        <f t="shared" si="17"/>
        <v>0</v>
      </c>
      <c r="TG40" s="15">
        <f t="shared" si="17"/>
        <v>0</v>
      </c>
    </row>
    <row r="42" spans="1:527">
      <c r="B42" s="16" t="s">
        <v>382</v>
      </c>
    </row>
    <row r="43" spans="1:527">
      <c r="B43" t="s">
        <v>383</v>
      </c>
      <c r="C43" t="s">
        <v>2201</v>
      </c>
      <c r="D43">
        <f>(C40+F40+I40+L40+O40+R40+U40+X40+AA40+AD40+AG40+AJ40+AM40+AP40+AS40+AV40+AY40+BB40+BE40+BH40+BK40+BN40)/22</f>
        <v>0</v>
      </c>
    </row>
    <row r="44" spans="1:527">
      <c r="B44" t="s">
        <v>385</v>
      </c>
      <c r="C44" t="s">
        <v>2201</v>
      </c>
      <c r="D44">
        <f>(D40+G40+J40+M40+P40+S40+V40+Y40+AB40+AE40+AH40+AK40+AN40+AQ40+AT40+AW40+AZ40+BC40+BF40+BI40+BL40+BO40)/22</f>
        <v>0</v>
      </c>
    </row>
    <row r="45" spans="1:527">
      <c r="B45" t="s">
        <v>386</v>
      </c>
      <c r="C45" t="s">
        <v>2201</v>
      </c>
      <c r="D45">
        <f>(E40+H40+K40+N40+Q40+T40+W40+Z40+AC40+AF40+AI40+AL40+AO40+AR40+AU40+AX40+BA40+BD40+BG40+BJ40+BM40+BP40)/22</f>
        <v>0</v>
      </c>
    </row>
    <row r="47" spans="1:527">
      <c r="B47" t="s">
        <v>383</v>
      </c>
      <c r="C47" t="s">
        <v>2202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</row>
    <row r="48" spans="1:527">
      <c r="B48" t="s">
        <v>385</v>
      </c>
      <c r="C48" t="s">
        <v>2202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</row>
    <row r="49" spans="2:4">
      <c r="B49" t="s">
        <v>386</v>
      </c>
      <c r="C49" t="s">
        <v>2202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</row>
    <row r="51" spans="2:4">
      <c r="B51" t="s">
        <v>383</v>
      </c>
      <c r="C51" t="s">
        <v>2203</v>
      </c>
      <c r="D51" s="17">
        <f>(GM40+GP40+GS40+GV40+GY40+HB40+HE40+HH40+HK40+HN40+HQ40+HT40+HW40)/13</f>
        <v>0</v>
      </c>
    </row>
    <row r="52" spans="2:4">
      <c r="B52" t="s">
        <v>385</v>
      </c>
      <c r="C52" t="s">
        <v>2203</v>
      </c>
      <c r="D52">
        <f>(GN40+GQ40+GT40+GW40+GZ40+HC40+HF40+HI40+HL40+HO40+HR40+HU40+HX40)/13</f>
        <v>0</v>
      </c>
    </row>
    <row r="53" spans="2:4">
      <c r="B53" t="s">
        <v>386</v>
      </c>
      <c r="C53" t="s">
        <v>2203</v>
      </c>
      <c r="D53">
        <f>(GO40+GR40+GU40+GX40+HA40+HD40+HG40+HJ40+HM40+HP40+HS40+HV40+HY40)/13</f>
        <v>0</v>
      </c>
    </row>
    <row r="55" spans="2:4">
      <c r="B55" t="s">
        <v>383</v>
      </c>
      <c r="C55" t="s">
        <v>2204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</row>
    <row r="56" spans="2:4">
      <c r="B56" t="s">
        <v>385</v>
      </c>
      <c r="C56" t="s">
        <v>2204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</row>
    <row r="57" spans="2:4">
      <c r="B57" t="s">
        <v>386</v>
      </c>
      <c r="C57" t="s">
        <v>2204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</row>
    <row r="59" spans="2:4">
      <c r="B59" t="s">
        <v>383</v>
      </c>
      <c r="C59" t="s">
        <v>2205</v>
      </c>
      <c r="D59" s="17">
        <f>(OR40+OU40+OX40+PA40+PD40+PG40+PJ40+PM40+PP40+PS40+PV40+PY40+QB40+QE40+QH40+QK40+QN40+QQ40+QT40+QW40+QZ40+RC40+RF40+RI40+RL40+RO40+RR40+RU40+RX40+SA40+SD40+SG40+SJ40+SM40+SP40+SS40+SV40+SY40+TB40+TE40)/40</f>
        <v>0</v>
      </c>
    </row>
    <row r="60" spans="2:4">
      <c r="B60" t="s">
        <v>385</v>
      </c>
      <c r="C60" t="s">
        <v>2205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</row>
    <row r="61" spans="2:4">
      <c r="B61" t="s">
        <v>386</v>
      </c>
      <c r="C61" t="s">
        <v>2205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</row>
  </sheetData>
  <mergeCells count="376">
    <mergeCell ref="C4:BP4"/>
    <mergeCell ref="BQ4:DX4"/>
    <mergeCell ref="DY4:FN4"/>
    <mergeCell ref="FO4:GL4"/>
    <mergeCell ref="GM4:HY4"/>
    <mergeCell ref="HZ4:JF4"/>
    <mergeCell ref="JG4:KM4"/>
    <mergeCell ref="KN4:LQ4"/>
    <mergeCell ref="LR4:NA4"/>
    <mergeCell ref="NB4:OQ4"/>
    <mergeCell ref="OR4:TG4"/>
    <mergeCell ref="BQ5:DX5"/>
    <mergeCell ref="DY5:FN5"/>
    <mergeCell ref="FO5:GL5"/>
    <mergeCell ref="GM5:HY5"/>
    <mergeCell ref="HZ5:JF5"/>
    <mergeCell ref="JG5:KM5"/>
    <mergeCell ref="KN5:LQ5"/>
    <mergeCell ref="LR5:NA5"/>
    <mergeCell ref="NB5:OQ5"/>
    <mergeCell ref="OR5:TG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RX12:RZ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TB12:TD12"/>
    <mergeCell ref="TE12:TG12"/>
    <mergeCell ref="A39:B39"/>
    <mergeCell ref="A40:B40"/>
    <mergeCell ref="A4:A13"/>
    <mergeCell ref="B4:B13"/>
    <mergeCell ref="C5:BP10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QZ12:RB12"/>
    <mergeCell ref="RC12:RE12"/>
    <mergeCell ref="RF12:RH12"/>
    <mergeCell ref="RI12:RK12"/>
    <mergeCell ref="RL12:RN12"/>
    <mergeCell ref="RO12:RQ12"/>
    <mergeCell ref="RR12:RT12"/>
    <mergeCell ref="RU12:RW1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WV39"/>
  <sheetViews>
    <sheetView tabSelected="1" topLeftCell="A5" workbookViewId="0">
      <selection activeCell="WV19" sqref="WV19"/>
    </sheetView>
  </sheetViews>
  <sheetFormatPr defaultColWidth="9" defaultRowHeight="14.4"/>
  <cols>
    <col min="2" max="2" width="25.88671875" customWidth="1"/>
  </cols>
  <sheetData>
    <row r="1" spans="1:620" ht="15.6">
      <c r="A1" s="1" t="s">
        <v>391</v>
      </c>
      <c r="B1" s="2" t="s">
        <v>2206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620" ht="15.6">
      <c r="A2" s="4" t="s">
        <v>2207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20" ht="15.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20" ht="15.6" customHeight="1">
      <c r="A4" s="53" t="s">
        <v>3</v>
      </c>
      <c r="B4" s="53" t="s">
        <v>4</v>
      </c>
      <c r="C4" s="115" t="s">
        <v>2208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73" t="s">
        <v>6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6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6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6</v>
      </c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103" t="s">
        <v>2209</v>
      </c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8" t="s">
        <v>8</v>
      </c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80"/>
      <c r="LU4" s="116" t="s">
        <v>8</v>
      </c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 t="s">
        <v>8</v>
      </c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78" t="s">
        <v>8</v>
      </c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80"/>
      <c r="PP4" s="73" t="s">
        <v>8</v>
      </c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85" t="s">
        <v>2210</v>
      </c>
      <c r="QU4" s="93"/>
      <c r="QV4" s="93"/>
      <c r="QW4" s="93"/>
      <c r="QX4" s="93"/>
      <c r="QY4" s="93"/>
      <c r="QZ4" s="93"/>
      <c r="RA4" s="93"/>
      <c r="RB4" s="93"/>
      <c r="RC4" s="93"/>
      <c r="RD4" s="93"/>
      <c r="RE4" s="93"/>
      <c r="RF4" s="93"/>
      <c r="RG4" s="93"/>
      <c r="RH4" s="93"/>
      <c r="RI4" s="93"/>
      <c r="RJ4" s="93"/>
      <c r="RK4" s="93"/>
      <c r="RL4" s="93"/>
      <c r="RM4" s="93"/>
      <c r="RN4" s="93"/>
      <c r="RO4" s="93"/>
      <c r="RP4" s="93"/>
      <c r="RQ4" s="93"/>
      <c r="RR4" s="93"/>
      <c r="RS4" s="93"/>
      <c r="RT4" s="93"/>
      <c r="RU4" s="93"/>
      <c r="RV4" s="93"/>
      <c r="RW4" s="93"/>
      <c r="RX4" s="93"/>
      <c r="RY4" s="93"/>
      <c r="RZ4" s="93"/>
      <c r="SA4" s="93"/>
      <c r="SB4" s="93"/>
      <c r="SC4" s="93"/>
      <c r="SD4" s="93"/>
      <c r="SE4" s="93"/>
      <c r="SF4" s="93"/>
      <c r="SG4" s="93"/>
      <c r="SH4" s="93"/>
      <c r="SI4" s="93"/>
      <c r="SJ4" s="93"/>
      <c r="SK4" s="93"/>
      <c r="SL4" s="93"/>
      <c r="SM4" s="93"/>
      <c r="SN4" s="93"/>
      <c r="SO4" s="93"/>
      <c r="SP4" s="93"/>
      <c r="SQ4" s="93"/>
      <c r="SR4" s="93"/>
      <c r="SS4" s="93"/>
      <c r="ST4" s="93"/>
      <c r="SU4" s="93"/>
      <c r="SV4" s="93"/>
      <c r="SW4" s="93"/>
      <c r="SX4" s="93"/>
      <c r="SY4" s="93"/>
      <c r="SZ4" s="93"/>
      <c r="TA4" s="93"/>
      <c r="TB4" s="93"/>
      <c r="TC4" s="93"/>
      <c r="TD4" s="93"/>
      <c r="TE4" s="93"/>
      <c r="TF4" s="93"/>
      <c r="TG4" s="93"/>
      <c r="TH4" s="93"/>
      <c r="TI4" s="93"/>
      <c r="TJ4" s="93"/>
      <c r="TK4" s="93"/>
      <c r="TL4" s="93"/>
      <c r="TM4" s="93"/>
      <c r="TN4" s="93"/>
      <c r="TO4" s="93"/>
      <c r="TP4" s="93"/>
      <c r="TQ4" s="93"/>
      <c r="TR4" s="93"/>
      <c r="TS4" s="93"/>
      <c r="TT4" s="93"/>
      <c r="TU4" s="93"/>
      <c r="TV4" s="93"/>
      <c r="TW4" s="93"/>
      <c r="TX4" s="93"/>
      <c r="TY4" s="93"/>
      <c r="TZ4" s="93"/>
      <c r="UA4" s="93"/>
      <c r="UB4" s="93"/>
      <c r="UC4" s="93"/>
      <c r="UD4" s="93"/>
      <c r="UE4" s="93"/>
      <c r="UF4" s="93"/>
      <c r="UG4" s="93"/>
      <c r="UH4" s="93"/>
      <c r="UI4" s="93"/>
      <c r="UJ4" s="93"/>
      <c r="UK4" s="93"/>
      <c r="UL4" s="93"/>
      <c r="UM4" s="93"/>
      <c r="UN4" s="93"/>
      <c r="UO4" s="93"/>
      <c r="UP4" s="93"/>
      <c r="UQ4" s="93"/>
      <c r="UR4" s="93"/>
      <c r="US4" s="93"/>
      <c r="UT4" s="93"/>
      <c r="UU4" s="93"/>
      <c r="UV4" s="93"/>
      <c r="UW4" s="93"/>
      <c r="UX4" s="93"/>
      <c r="UY4" s="93"/>
      <c r="UZ4" s="93"/>
      <c r="VA4" s="93"/>
      <c r="VB4" s="93"/>
      <c r="VC4" s="93"/>
      <c r="VD4" s="93"/>
      <c r="VE4" s="93"/>
      <c r="VF4" s="93"/>
      <c r="VG4" s="93"/>
      <c r="VH4" s="93"/>
      <c r="VI4" s="93"/>
      <c r="VJ4" s="93"/>
      <c r="VK4" s="93"/>
      <c r="VL4" s="93"/>
      <c r="VM4" s="93"/>
      <c r="VN4" s="93"/>
      <c r="VO4" s="93"/>
      <c r="VP4" s="93"/>
      <c r="VQ4" s="93"/>
      <c r="VR4" s="93"/>
      <c r="VS4" s="93"/>
      <c r="VT4" s="93"/>
      <c r="VU4" s="93"/>
      <c r="VV4" s="93"/>
      <c r="VW4" s="93"/>
      <c r="VX4" s="93"/>
      <c r="VY4" s="93"/>
      <c r="VZ4" s="93"/>
      <c r="WA4" s="93"/>
      <c r="WB4" s="93"/>
      <c r="WC4" s="93"/>
      <c r="WD4" s="93"/>
      <c r="WE4" s="93"/>
      <c r="WF4" s="93"/>
      <c r="WG4" s="93"/>
      <c r="WH4" s="93"/>
      <c r="WI4" s="93"/>
      <c r="WJ4" s="93"/>
      <c r="WK4" s="93"/>
      <c r="WL4" s="93"/>
      <c r="WM4" s="93"/>
      <c r="WN4" s="93"/>
      <c r="WO4" s="93"/>
      <c r="WP4" s="93"/>
      <c r="WQ4" s="93"/>
      <c r="WR4" s="93"/>
      <c r="WS4" s="93"/>
      <c r="WT4" s="93"/>
      <c r="WU4" s="93"/>
      <c r="WV4" s="94"/>
    </row>
    <row r="5" spans="1:620" ht="15" customHeight="1">
      <c r="A5" s="53"/>
      <c r="B5" s="53"/>
      <c r="C5" s="82" t="s">
        <v>10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65" t="s">
        <v>2211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62" t="s">
        <v>12</v>
      </c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 t="s">
        <v>2212</v>
      </c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 t="s">
        <v>852</v>
      </c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82" t="s">
        <v>853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55" t="s">
        <v>398</v>
      </c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113" t="s">
        <v>14</v>
      </c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34" t="s">
        <v>14</v>
      </c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34"/>
      <c r="OA5" s="134"/>
      <c r="OB5" s="134"/>
      <c r="OC5" s="134"/>
      <c r="OD5" s="134"/>
      <c r="OE5" s="134"/>
      <c r="OF5" s="134"/>
      <c r="OG5" s="134"/>
      <c r="OH5" s="134"/>
      <c r="OI5" s="114" t="s">
        <v>399</v>
      </c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34" t="s">
        <v>15</v>
      </c>
      <c r="PQ5" s="134"/>
      <c r="PR5" s="134"/>
      <c r="PS5" s="134"/>
      <c r="PT5" s="134"/>
      <c r="PU5" s="134"/>
      <c r="PV5" s="134"/>
      <c r="PW5" s="134"/>
      <c r="PX5" s="134"/>
      <c r="PY5" s="134"/>
      <c r="PZ5" s="134"/>
      <c r="QA5" s="134"/>
      <c r="QB5" s="134"/>
      <c r="QC5" s="134"/>
      <c r="QD5" s="134"/>
      <c r="QE5" s="134"/>
      <c r="QF5" s="134"/>
      <c r="QG5" s="134"/>
      <c r="QH5" s="134"/>
      <c r="QI5" s="134"/>
      <c r="QJ5" s="134"/>
      <c r="QK5" s="134"/>
      <c r="QL5" s="134"/>
      <c r="QM5" s="134"/>
      <c r="QN5" s="134"/>
      <c r="QO5" s="134"/>
      <c r="QP5" s="134"/>
      <c r="QQ5" s="134"/>
      <c r="QR5" s="134"/>
      <c r="QS5" s="134"/>
      <c r="QT5" s="84" t="s">
        <v>16</v>
      </c>
      <c r="QU5" s="84"/>
      <c r="QV5" s="84"/>
      <c r="QW5" s="84"/>
      <c r="QX5" s="84"/>
      <c r="QY5" s="84"/>
      <c r="QZ5" s="84"/>
      <c r="RA5" s="84"/>
      <c r="RB5" s="84"/>
      <c r="RC5" s="84"/>
      <c r="RD5" s="84"/>
      <c r="RE5" s="84"/>
      <c r="RF5" s="84"/>
      <c r="RG5" s="84"/>
      <c r="RH5" s="84"/>
      <c r="RI5" s="84"/>
      <c r="RJ5" s="84"/>
      <c r="RK5" s="84"/>
      <c r="RL5" s="84"/>
      <c r="RM5" s="84"/>
      <c r="RN5" s="84"/>
      <c r="RO5" s="84"/>
      <c r="RP5" s="84"/>
      <c r="RQ5" s="84"/>
      <c r="RR5" s="84"/>
      <c r="RS5" s="84"/>
      <c r="RT5" s="84"/>
      <c r="RU5" s="84"/>
      <c r="RV5" s="84"/>
      <c r="RW5" s="84"/>
      <c r="RX5" s="84"/>
      <c r="RY5" s="84"/>
      <c r="RZ5" s="84"/>
      <c r="SA5" s="84"/>
      <c r="SB5" s="84"/>
      <c r="SC5" s="84"/>
      <c r="SD5" s="84"/>
      <c r="SE5" s="84"/>
      <c r="SF5" s="84"/>
      <c r="SG5" s="84"/>
      <c r="SH5" s="84"/>
      <c r="SI5" s="84"/>
      <c r="SJ5" s="84"/>
      <c r="SK5" s="84"/>
      <c r="SL5" s="84"/>
      <c r="SM5" s="84"/>
      <c r="SN5" s="84"/>
      <c r="SO5" s="84"/>
      <c r="SP5" s="84"/>
      <c r="SQ5" s="84"/>
      <c r="SR5" s="84"/>
      <c r="SS5" s="84"/>
      <c r="ST5" s="84"/>
      <c r="SU5" s="84"/>
      <c r="SV5" s="84"/>
      <c r="SW5" s="84"/>
      <c r="SX5" s="84"/>
      <c r="SY5" s="84"/>
      <c r="SZ5" s="84"/>
      <c r="TA5" s="84"/>
      <c r="TB5" s="84"/>
      <c r="TC5" s="84"/>
      <c r="TD5" s="84"/>
      <c r="TE5" s="84"/>
      <c r="TF5" s="84"/>
      <c r="TG5" s="84"/>
      <c r="TH5" s="84"/>
      <c r="TI5" s="84"/>
      <c r="TJ5" s="84"/>
      <c r="TK5" s="84"/>
      <c r="TL5" s="84"/>
      <c r="TM5" s="84"/>
      <c r="TN5" s="84"/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</row>
    <row r="6" spans="1:620" ht="4.2" hidden="1" customHeight="1">
      <c r="A6" s="53"/>
      <c r="B6" s="5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130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3"/>
      <c r="MF6" s="113"/>
      <c r="MG6" s="113"/>
      <c r="MH6" s="113"/>
      <c r="MI6" s="113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35"/>
      <c r="MZ6" s="135"/>
      <c r="NA6" s="135"/>
      <c r="NB6" s="135"/>
      <c r="NC6" s="135"/>
      <c r="ND6" s="135"/>
      <c r="NE6" s="135"/>
      <c r="NF6" s="135"/>
      <c r="NG6" s="135"/>
      <c r="NH6" s="135"/>
      <c r="NI6" s="135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35"/>
      <c r="PQ6" s="135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  <c r="QI6" s="135"/>
      <c r="QJ6" s="135"/>
      <c r="QK6" s="135"/>
      <c r="QL6" s="135"/>
      <c r="QM6" s="135"/>
      <c r="QN6" s="135"/>
      <c r="QO6" s="135"/>
      <c r="QP6" s="135"/>
      <c r="QQ6" s="135"/>
      <c r="QR6" s="135"/>
      <c r="QS6" s="135"/>
      <c r="QT6" s="84"/>
      <c r="QU6" s="84"/>
      <c r="QV6" s="84"/>
      <c r="QW6" s="84"/>
      <c r="QX6" s="84"/>
      <c r="QY6" s="84"/>
      <c r="QZ6" s="84"/>
      <c r="RA6" s="84"/>
      <c r="RB6" s="84"/>
      <c r="RC6" s="84"/>
      <c r="RD6" s="84"/>
      <c r="RE6" s="84"/>
      <c r="RF6" s="84"/>
      <c r="RG6" s="84"/>
      <c r="RH6" s="84"/>
      <c r="RI6" s="84"/>
      <c r="RJ6" s="84"/>
      <c r="RK6" s="84"/>
      <c r="RL6" s="84"/>
      <c r="RM6" s="84"/>
      <c r="RN6" s="84"/>
      <c r="RO6" s="84"/>
      <c r="RP6" s="84"/>
      <c r="RQ6" s="84"/>
      <c r="RR6" s="84"/>
      <c r="RS6" s="84"/>
      <c r="RT6" s="84"/>
      <c r="RU6" s="84"/>
      <c r="RV6" s="84"/>
      <c r="RW6" s="84"/>
      <c r="RX6" s="84"/>
      <c r="RY6" s="84"/>
      <c r="RZ6" s="84"/>
      <c r="SA6" s="84"/>
      <c r="SB6" s="84"/>
      <c r="SC6" s="84"/>
      <c r="SD6" s="84"/>
      <c r="SE6" s="84"/>
      <c r="SF6" s="84"/>
      <c r="SG6" s="84"/>
      <c r="SH6" s="84"/>
      <c r="SI6" s="84"/>
      <c r="SJ6" s="84"/>
      <c r="SK6" s="84"/>
      <c r="SL6" s="84"/>
      <c r="SM6" s="84"/>
      <c r="SN6" s="84"/>
      <c r="SO6" s="84"/>
      <c r="SP6" s="84"/>
      <c r="SQ6" s="84"/>
      <c r="SR6" s="84"/>
      <c r="SS6" s="84"/>
      <c r="ST6" s="84"/>
      <c r="SU6" s="84"/>
      <c r="SV6" s="84"/>
      <c r="SW6" s="84"/>
      <c r="SX6" s="84"/>
      <c r="SY6" s="84"/>
      <c r="SZ6" s="84"/>
      <c r="TA6" s="84"/>
      <c r="TB6" s="84"/>
      <c r="TC6" s="84"/>
      <c r="TD6" s="84"/>
      <c r="TE6" s="84"/>
      <c r="TF6" s="84"/>
      <c r="TG6" s="84"/>
      <c r="TH6" s="84"/>
      <c r="TI6" s="84"/>
      <c r="TJ6" s="84"/>
      <c r="TK6" s="84"/>
      <c r="TL6" s="84"/>
      <c r="TM6" s="84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</row>
    <row r="7" spans="1:620" ht="16.2" hidden="1" customHeight="1">
      <c r="A7" s="53"/>
      <c r="B7" s="53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130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35"/>
      <c r="MZ7" s="135"/>
      <c r="NA7" s="135"/>
      <c r="NB7" s="135"/>
      <c r="NC7" s="135"/>
      <c r="ND7" s="135"/>
      <c r="NE7" s="135"/>
      <c r="NF7" s="135"/>
      <c r="NG7" s="135"/>
      <c r="NH7" s="135"/>
      <c r="NI7" s="135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35"/>
      <c r="PQ7" s="135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84"/>
      <c r="QU7" s="84"/>
      <c r="QV7" s="84"/>
      <c r="QW7" s="84"/>
      <c r="QX7" s="84"/>
      <c r="QY7" s="84"/>
      <c r="QZ7" s="84"/>
      <c r="RA7" s="84"/>
      <c r="RB7" s="84"/>
      <c r="RC7" s="84"/>
      <c r="RD7" s="84"/>
      <c r="RE7" s="84"/>
      <c r="RF7" s="84"/>
      <c r="RG7" s="84"/>
      <c r="RH7" s="84"/>
      <c r="RI7" s="84"/>
      <c r="RJ7" s="84"/>
      <c r="RK7" s="84"/>
      <c r="RL7" s="84"/>
      <c r="RM7" s="84"/>
      <c r="RN7" s="84"/>
      <c r="RO7" s="84"/>
      <c r="RP7" s="84"/>
      <c r="RQ7" s="84"/>
      <c r="RR7" s="84"/>
      <c r="RS7" s="84"/>
      <c r="RT7" s="84"/>
      <c r="RU7" s="84"/>
      <c r="RV7" s="84"/>
      <c r="RW7" s="84"/>
      <c r="RX7" s="84"/>
      <c r="RY7" s="84"/>
      <c r="RZ7" s="84"/>
      <c r="SA7" s="84"/>
      <c r="SB7" s="84"/>
      <c r="SC7" s="84"/>
      <c r="SD7" s="84"/>
      <c r="SE7" s="84"/>
      <c r="SF7" s="84"/>
      <c r="SG7" s="84"/>
      <c r="SH7" s="84"/>
      <c r="SI7" s="84"/>
      <c r="SJ7" s="84"/>
      <c r="SK7" s="84"/>
      <c r="SL7" s="84"/>
      <c r="SM7" s="84"/>
      <c r="SN7" s="84"/>
      <c r="SO7" s="84"/>
      <c r="SP7" s="84"/>
      <c r="SQ7" s="84"/>
      <c r="SR7" s="84"/>
      <c r="SS7" s="84"/>
      <c r="ST7" s="84"/>
      <c r="SU7" s="84"/>
      <c r="SV7" s="84"/>
      <c r="SW7" s="84"/>
      <c r="SX7" s="84"/>
      <c r="SY7" s="84"/>
      <c r="SZ7" s="84"/>
      <c r="TA7" s="84"/>
      <c r="TB7" s="84"/>
      <c r="TC7" s="84"/>
      <c r="TD7" s="84"/>
      <c r="TE7" s="84"/>
      <c r="TF7" s="84"/>
      <c r="TG7" s="84"/>
      <c r="TH7" s="84"/>
      <c r="TI7" s="84"/>
      <c r="TJ7" s="84"/>
      <c r="TK7" s="84"/>
      <c r="TL7" s="84"/>
      <c r="TM7" s="84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</row>
    <row r="8" spans="1:620" ht="17.399999999999999" hidden="1" customHeight="1">
      <c r="A8" s="53"/>
      <c r="B8" s="5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130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35"/>
      <c r="MZ8" s="135"/>
      <c r="NA8" s="135"/>
      <c r="NB8" s="135"/>
      <c r="NC8" s="135"/>
      <c r="ND8" s="135"/>
      <c r="NE8" s="135"/>
      <c r="NF8" s="135"/>
      <c r="NG8" s="135"/>
      <c r="NH8" s="135"/>
      <c r="NI8" s="135"/>
      <c r="NJ8" s="135"/>
      <c r="NK8" s="135"/>
      <c r="NL8" s="135"/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5"/>
      <c r="NX8" s="135"/>
      <c r="NY8" s="135"/>
      <c r="NZ8" s="135"/>
      <c r="OA8" s="135"/>
      <c r="OB8" s="135"/>
      <c r="OC8" s="135"/>
      <c r="OD8" s="135"/>
      <c r="OE8" s="135"/>
      <c r="OF8" s="135"/>
      <c r="OG8" s="135"/>
      <c r="OH8" s="135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35"/>
      <c r="PQ8" s="135"/>
      <c r="PR8" s="135"/>
      <c r="PS8" s="135"/>
      <c r="PT8" s="135"/>
      <c r="PU8" s="135"/>
      <c r="PV8" s="135"/>
      <c r="PW8" s="135"/>
      <c r="PX8" s="135"/>
      <c r="PY8" s="135"/>
      <c r="PZ8" s="135"/>
      <c r="QA8" s="135"/>
      <c r="QB8" s="135"/>
      <c r="QC8" s="135"/>
      <c r="QD8" s="135"/>
      <c r="QE8" s="135"/>
      <c r="QF8" s="135"/>
      <c r="QG8" s="135"/>
      <c r="QH8" s="135"/>
      <c r="QI8" s="135"/>
      <c r="QJ8" s="135"/>
      <c r="QK8" s="135"/>
      <c r="QL8" s="135"/>
      <c r="QM8" s="135"/>
      <c r="QN8" s="135"/>
      <c r="QO8" s="135"/>
      <c r="QP8" s="135"/>
      <c r="QQ8" s="135"/>
      <c r="QR8" s="135"/>
      <c r="QS8" s="135"/>
      <c r="QT8" s="84"/>
      <c r="QU8" s="84"/>
      <c r="QV8" s="84"/>
      <c r="QW8" s="84"/>
      <c r="QX8" s="84"/>
      <c r="QY8" s="84"/>
      <c r="QZ8" s="84"/>
      <c r="RA8" s="84"/>
      <c r="RB8" s="84"/>
      <c r="RC8" s="84"/>
      <c r="RD8" s="84"/>
      <c r="RE8" s="84"/>
      <c r="RF8" s="84"/>
      <c r="RG8" s="84"/>
      <c r="RH8" s="84"/>
      <c r="RI8" s="84"/>
      <c r="RJ8" s="84"/>
      <c r="RK8" s="84"/>
      <c r="RL8" s="84"/>
      <c r="RM8" s="84"/>
      <c r="RN8" s="84"/>
      <c r="RO8" s="84"/>
      <c r="RP8" s="84"/>
      <c r="RQ8" s="84"/>
      <c r="RR8" s="84"/>
      <c r="RS8" s="84"/>
      <c r="RT8" s="84"/>
      <c r="RU8" s="84"/>
      <c r="RV8" s="84"/>
      <c r="RW8" s="84"/>
      <c r="RX8" s="84"/>
      <c r="RY8" s="84"/>
      <c r="RZ8" s="84"/>
      <c r="SA8" s="84"/>
      <c r="SB8" s="84"/>
      <c r="SC8" s="84"/>
      <c r="SD8" s="84"/>
      <c r="SE8" s="84"/>
      <c r="SF8" s="84"/>
      <c r="SG8" s="84"/>
      <c r="SH8" s="84"/>
      <c r="SI8" s="84"/>
      <c r="SJ8" s="84"/>
      <c r="SK8" s="84"/>
      <c r="SL8" s="84"/>
      <c r="SM8" s="84"/>
      <c r="SN8" s="84"/>
      <c r="SO8" s="84"/>
      <c r="SP8" s="84"/>
      <c r="SQ8" s="84"/>
      <c r="SR8" s="84"/>
      <c r="SS8" s="84"/>
      <c r="ST8" s="84"/>
      <c r="SU8" s="84"/>
      <c r="SV8" s="84"/>
      <c r="SW8" s="84"/>
      <c r="SX8" s="84"/>
      <c r="SY8" s="84"/>
      <c r="SZ8" s="84"/>
      <c r="TA8" s="84"/>
      <c r="TB8" s="84"/>
      <c r="TC8" s="84"/>
      <c r="TD8" s="84"/>
      <c r="TE8" s="84"/>
      <c r="TF8" s="84"/>
      <c r="TG8" s="84"/>
      <c r="TH8" s="84"/>
      <c r="TI8" s="84"/>
      <c r="TJ8" s="84"/>
      <c r="TK8" s="84"/>
      <c r="TL8" s="84"/>
      <c r="TM8" s="84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</row>
    <row r="9" spans="1:620" ht="18" hidden="1" customHeight="1">
      <c r="A9" s="53"/>
      <c r="B9" s="53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130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113"/>
      <c r="LV9" s="113"/>
      <c r="LW9" s="113"/>
      <c r="LX9" s="113"/>
      <c r="LY9" s="113"/>
      <c r="LZ9" s="113"/>
      <c r="MA9" s="113"/>
      <c r="MB9" s="113"/>
      <c r="MC9" s="113"/>
      <c r="MD9" s="113"/>
      <c r="ME9" s="113"/>
      <c r="MF9" s="113"/>
      <c r="MG9" s="113"/>
      <c r="MH9" s="113"/>
      <c r="MI9" s="113"/>
      <c r="MJ9" s="113"/>
      <c r="MK9" s="113"/>
      <c r="ML9" s="113"/>
      <c r="MM9" s="113"/>
      <c r="MN9" s="113"/>
      <c r="MO9" s="113"/>
      <c r="MP9" s="113"/>
      <c r="MQ9" s="113"/>
      <c r="MR9" s="113"/>
      <c r="MS9" s="113"/>
      <c r="MT9" s="113"/>
      <c r="MU9" s="113"/>
      <c r="MV9" s="113"/>
      <c r="MW9" s="113"/>
      <c r="MX9" s="113"/>
      <c r="MY9" s="135"/>
      <c r="MZ9" s="135"/>
      <c r="NA9" s="135"/>
      <c r="NB9" s="135"/>
      <c r="NC9" s="135"/>
      <c r="ND9" s="135"/>
      <c r="NE9" s="135"/>
      <c r="NF9" s="135"/>
      <c r="NG9" s="135"/>
      <c r="NH9" s="135"/>
      <c r="NI9" s="135"/>
      <c r="NJ9" s="135"/>
      <c r="NK9" s="135"/>
      <c r="NL9" s="135"/>
      <c r="NM9" s="135"/>
      <c r="NN9" s="135"/>
      <c r="NO9" s="135"/>
      <c r="NP9" s="135"/>
      <c r="NQ9" s="135"/>
      <c r="NR9" s="135"/>
      <c r="NS9" s="135"/>
      <c r="NT9" s="135"/>
      <c r="NU9" s="135"/>
      <c r="NV9" s="135"/>
      <c r="NW9" s="135"/>
      <c r="NX9" s="135"/>
      <c r="NY9" s="135"/>
      <c r="NZ9" s="135"/>
      <c r="OA9" s="135"/>
      <c r="OB9" s="135"/>
      <c r="OC9" s="135"/>
      <c r="OD9" s="135"/>
      <c r="OE9" s="135"/>
      <c r="OF9" s="135"/>
      <c r="OG9" s="135"/>
      <c r="OH9" s="135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35"/>
      <c r="PQ9" s="135"/>
      <c r="PR9" s="135"/>
      <c r="PS9" s="135"/>
      <c r="PT9" s="135"/>
      <c r="PU9" s="135"/>
      <c r="PV9" s="135"/>
      <c r="PW9" s="135"/>
      <c r="PX9" s="135"/>
      <c r="PY9" s="135"/>
      <c r="PZ9" s="135"/>
      <c r="QA9" s="135"/>
      <c r="QB9" s="135"/>
      <c r="QC9" s="135"/>
      <c r="QD9" s="135"/>
      <c r="QE9" s="135"/>
      <c r="QF9" s="135"/>
      <c r="QG9" s="135"/>
      <c r="QH9" s="135"/>
      <c r="QI9" s="135"/>
      <c r="QJ9" s="135"/>
      <c r="QK9" s="135"/>
      <c r="QL9" s="135"/>
      <c r="QM9" s="135"/>
      <c r="QN9" s="135"/>
      <c r="QO9" s="135"/>
      <c r="QP9" s="135"/>
      <c r="QQ9" s="135"/>
      <c r="QR9" s="135"/>
      <c r="QS9" s="135"/>
      <c r="QT9" s="84"/>
      <c r="QU9" s="84"/>
      <c r="QV9" s="84"/>
      <c r="QW9" s="84"/>
      <c r="QX9" s="84"/>
      <c r="QY9" s="84"/>
      <c r="QZ9" s="84"/>
      <c r="RA9" s="84"/>
      <c r="RB9" s="84"/>
      <c r="RC9" s="84"/>
      <c r="RD9" s="84"/>
      <c r="RE9" s="84"/>
      <c r="RF9" s="84"/>
      <c r="RG9" s="84"/>
      <c r="RH9" s="84"/>
      <c r="RI9" s="84"/>
      <c r="RJ9" s="84"/>
      <c r="RK9" s="84"/>
      <c r="RL9" s="84"/>
      <c r="RM9" s="84"/>
      <c r="RN9" s="84"/>
      <c r="RO9" s="84"/>
      <c r="RP9" s="84"/>
      <c r="RQ9" s="84"/>
      <c r="RR9" s="84"/>
      <c r="RS9" s="84"/>
      <c r="RT9" s="84"/>
      <c r="RU9" s="84"/>
      <c r="RV9" s="84"/>
      <c r="RW9" s="84"/>
      <c r="RX9" s="84"/>
      <c r="RY9" s="84"/>
      <c r="RZ9" s="84"/>
      <c r="SA9" s="84"/>
      <c r="SB9" s="84"/>
      <c r="SC9" s="84"/>
      <c r="SD9" s="84"/>
      <c r="SE9" s="84"/>
      <c r="SF9" s="84"/>
      <c r="SG9" s="84"/>
      <c r="SH9" s="84"/>
      <c r="SI9" s="84"/>
      <c r="SJ9" s="84"/>
      <c r="SK9" s="84"/>
      <c r="SL9" s="84"/>
      <c r="SM9" s="84"/>
      <c r="SN9" s="84"/>
      <c r="SO9" s="84"/>
      <c r="SP9" s="84"/>
      <c r="SQ9" s="84"/>
      <c r="SR9" s="84"/>
      <c r="SS9" s="84"/>
      <c r="ST9" s="84"/>
      <c r="SU9" s="84"/>
      <c r="SV9" s="84"/>
      <c r="SW9" s="84"/>
      <c r="SX9" s="84"/>
      <c r="SY9" s="84"/>
      <c r="SZ9" s="84"/>
      <c r="TA9" s="84"/>
      <c r="TB9" s="84"/>
      <c r="TC9" s="84"/>
      <c r="TD9" s="84"/>
      <c r="TE9" s="84"/>
      <c r="TF9" s="84"/>
      <c r="TG9" s="84"/>
      <c r="TH9" s="84"/>
      <c r="TI9" s="84"/>
      <c r="TJ9" s="84"/>
      <c r="TK9" s="84"/>
      <c r="TL9" s="84"/>
      <c r="TM9" s="84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</row>
    <row r="10" spans="1:620" ht="30" hidden="1" customHeight="1">
      <c r="A10" s="53"/>
      <c r="B10" s="53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131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36"/>
      <c r="MZ10" s="136"/>
      <c r="NA10" s="136"/>
      <c r="NB10" s="136"/>
      <c r="NC10" s="136"/>
      <c r="ND10" s="136"/>
      <c r="NE10" s="136"/>
      <c r="NF10" s="136"/>
      <c r="NG10" s="136"/>
      <c r="NH10" s="136"/>
      <c r="NI10" s="136"/>
      <c r="NJ10" s="136"/>
      <c r="NK10" s="136"/>
      <c r="NL10" s="136"/>
      <c r="NM10" s="136"/>
      <c r="NN10" s="136"/>
      <c r="NO10" s="136"/>
      <c r="NP10" s="136"/>
      <c r="NQ10" s="136"/>
      <c r="NR10" s="136"/>
      <c r="NS10" s="136"/>
      <c r="NT10" s="136"/>
      <c r="NU10" s="136"/>
      <c r="NV10" s="136"/>
      <c r="NW10" s="136"/>
      <c r="NX10" s="136"/>
      <c r="NY10" s="136"/>
      <c r="NZ10" s="136"/>
      <c r="OA10" s="136"/>
      <c r="OB10" s="136"/>
      <c r="OC10" s="136"/>
      <c r="OD10" s="136"/>
      <c r="OE10" s="136"/>
      <c r="OF10" s="136"/>
      <c r="OG10" s="136"/>
      <c r="OH10" s="136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36"/>
      <c r="PQ10" s="136"/>
      <c r="PR10" s="136"/>
      <c r="PS10" s="136"/>
      <c r="PT10" s="136"/>
      <c r="PU10" s="136"/>
      <c r="PV10" s="136"/>
      <c r="PW10" s="136"/>
      <c r="PX10" s="136"/>
      <c r="PY10" s="136"/>
      <c r="PZ10" s="136"/>
      <c r="QA10" s="136"/>
      <c r="QB10" s="136"/>
      <c r="QC10" s="136"/>
      <c r="QD10" s="136"/>
      <c r="QE10" s="136"/>
      <c r="QF10" s="136"/>
      <c r="QG10" s="136"/>
      <c r="QH10" s="136"/>
      <c r="QI10" s="136"/>
      <c r="QJ10" s="136"/>
      <c r="QK10" s="136"/>
      <c r="QL10" s="136"/>
      <c r="QM10" s="136"/>
      <c r="QN10" s="136"/>
      <c r="QO10" s="136"/>
      <c r="QP10" s="136"/>
      <c r="QQ10" s="136"/>
      <c r="QR10" s="136"/>
      <c r="QS10" s="136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4"/>
      <c r="RE10" s="84"/>
      <c r="RF10" s="84"/>
      <c r="RG10" s="84"/>
      <c r="RH10" s="84"/>
      <c r="RI10" s="84"/>
      <c r="RJ10" s="84"/>
      <c r="RK10" s="84"/>
      <c r="RL10" s="84"/>
      <c r="RM10" s="84"/>
      <c r="RN10" s="84"/>
      <c r="RO10" s="84"/>
      <c r="RP10" s="84"/>
      <c r="RQ10" s="84"/>
      <c r="RR10" s="84"/>
      <c r="RS10" s="84"/>
      <c r="RT10" s="84"/>
      <c r="RU10" s="84"/>
      <c r="RV10" s="84"/>
      <c r="RW10" s="84"/>
      <c r="RX10" s="84"/>
      <c r="RY10" s="84"/>
      <c r="RZ10" s="84"/>
      <c r="SA10" s="84"/>
      <c r="SB10" s="84"/>
      <c r="SC10" s="84"/>
      <c r="SD10" s="84"/>
      <c r="SE10" s="84"/>
      <c r="SF10" s="84"/>
      <c r="SG10" s="84"/>
      <c r="SH10" s="84"/>
      <c r="SI10" s="84"/>
      <c r="SJ10" s="84"/>
      <c r="SK10" s="84"/>
      <c r="SL10" s="84"/>
      <c r="SM10" s="84"/>
      <c r="SN10" s="84"/>
      <c r="SO10" s="84"/>
      <c r="SP10" s="84"/>
      <c r="SQ10" s="84"/>
      <c r="SR10" s="84"/>
      <c r="SS10" s="84"/>
      <c r="ST10" s="84"/>
      <c r="SU10" s="84"/>
      <c r="SV10" s="84"/>
      <c r="SW10" s="84"/>
      <c r="SX10" s="84"/>
      <c r="SY10" s="84"/>
      <c r="SZ10" s="84"/>
      <c r="TA10" s="84"/>
      <c r="TB10" s="84"/>
      <c r="TC10" s="84"/>
      <c r="TD10" s="84"/>
      <c r="TE10" s="84"/>
      <c r="TF10" s="84"/>
      <c r="TG10" s="84"/>
      <c r="TH10" s="84"/>
      <c r="TI10" s="84"/>
      <c r="TJ10" s="84"/>
      <c r="TK10" s="84"/>
      <c r="TL10" s="84"/>
      <c r="TM10" s="84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</row>
    <row r="11" spans="1:620" ht="15.6">
      <c r="A11" s="53"/>
      <c r="B11" s="53"/>
      <c r="C11" s="68" t="s">
        <v>2213</v>
      </c>
      <c r="D11" s="64" t="s">
        <v>18</v>
      </c>
      <c r="E11" s="64" t="s">
        <v>19</v>
      </c>
      <c r="F11" s="82" t="s">
        <v>2214</v>
      </c>
      <c r="G11" s="82" t="s">
        <v>21</v>
      </c>
      <c r="H11" s="82" t="s">
        <v>22</v>
      </c>
      <c r="I11" s="82" t="s">
        <v>2215</v>
      </c>
      <c r="J11" s="82" t="s">
        <v>24</v>
      </c>
      <c r="K11" s="82" t="s">
        <v>25</v>
      </c>
      <c r="L11" s="64" t="s">
        <v>2216</v>
      </c>
      <c r="M11" s="64" t="s">
        <v>24</v>
      </c>
      <c r="N11" s="64" t="s">
        <v>25</v>
      </c>
      <c r="O11" s="64" t="s">
        <v>2217</v>
      </c>
      <c r="P11" s="64" t="s">
        <v>28</v>
      </c>
      <c r="Q11" s="64" t="s">
        <v>29</v>
      </c>
      <c r="R11" s="64" t="s">
        <v>2218</v>
      </c>
      <c r="S11" s="64" t="s">
        <v>19</v>
      </c>
      <c r="T11" s="64" t="s">
        <v>31</v>
      </c>
      <c r="U11" s="64" t="s">
        <v>2219</v>
      </c>
      <c r="V11" s="64" t="s">
        <v>19</v>
      </c>
      <c r="W11" s="64" t="s">
        <v>31</v>
      </c>
      <c r="X11" s="65" t="s">
        <v>2220</v>
      </c>
      <c r="Y11" s="55" t="s">
        <v>25</v>
      </c>
      <c r="Z11" s="68" t="s">
        <v>34</v>
      </c>
      <c r="AA11" s="64" t="s">
        <v>2221</v>
      </c>
      <c r="AB11" s="64" t="s">
        <v>36</v>
      </c>
      <c r="AC11" s="64" t="s">
        <v>37</v>
      </c>
      <c r="AD11" s="64" t="s">
        <v>2222</v>
      </c>
      <c r="AE11" s="64" t="s">
        <v>29</v>
      </c>
      <c r="AF11" s="64" t="s">
        <v>18</v>
      </c>
      <c r="AG11" s="64" t="s">
        <v>2223</v>
      </c>
      <c r="AH11" s="64" t="s">
        <v>31</v>
      </c>
      <c r="AI11" s="64" t="s">
        <v>21</v>
      </c>
      <c r="AJ11" s="83" t="s">
        <v>2224</v>
      </c>
      <c r="AK11" s="95"/>
      <c r="AL11" s="95"/>
      <c r="AM11" s="83" t="s">
        <v>2225</v>
      </c>
      <c r="AN11" s="95"/>
      <c r="AO11" s="95"/>
      <c r="AP11" s="83" t="s">
        <v>2226</v>
      </c>
      <c r="AQ11" s="95"/>
      <c r="AR11" s="95"/>
      <c r="AS11" s="83" t="s">
        <v>2227</v>
      </c>
      <c r="AT11" s="95"/>
      <c r="AU11" s="95"/>
      <c r="AV11" s="83" t="s">
        <v>2228</v>
      </c>
      <c r="AW11" s="95"/>
      <c r="AX11" s="95"/>
      <c r="AY11" s="83" t="s">
        <v>2229</v>
      </c>
      <c r="AZ11" s="95"/>
      <c r="BA11" s="95"/>
      <c r="BB11" s="83" t="s">
        <v>2230</v>
      </c>
      <c r="BC11" s="95"/>
      <c r="BD11" s="95"/>
      <c r="BE11" s="82" t="s">
        <v>2231</v>
      </c>
      <c r="BF11" s="82"/>
      <c r="BG11" s="82"/>
      <c r="BH11" s="119" t="s">
        <v>2232</v>
      </c>
      <c r="BI11" s="120"/>
      <c r="BJ11" s="120"/>
      <c r="BK11" s="120" t="s">
        <v>2233</v>
      </c>
      <c r="BL11" s="120"/>
      <c r="BM11" s="120"/>
      <c r="BN11" s="120" t="s">
        <v>2234</v>
      </c>
      <c r="BO11" s="120"/>
      <c r="BP11" s="120"/>
      <c r="BQ11" s="120" t="s">
        <v>2235</v>
      </c>
      <c r="BR11" s="120"/>
      <c r="BS11" s="120"/>
      <c r="BT11" s="120" t="s">
        <v>2236</v>
      </c>
      <c r="BU11" s="120"/>
      <c r="BV11" s="120"/>
      <c r="BW11" s="120" t="s">
        <v>2237</v>
      </c>
      <c r="BX11" s="120"/>
      <c r="BY11" s="121"/>
      <c r="BZ11" s="68" t="s">
        <v>2238</v>
      </c>
      <c r="CA11" s="64"/>
      <c r="CB11" s="64"/>
      <c r="CC11" s="65" t="s">
        <v>2239</v>
      </c>
      <c r="CD11" s="55"/>
      <c r="CE11" s="68"/>
      <c r="CF11" s="65" t="s">
        <v>2240</v>
      </c>
      <c r="CG11" s="55"/>
      <c r="CH11" s="68"/>
      <c r="CI11" s="64" t="s">
        <v>2241</v>
      </c>
      <c r="CJ11" s="64"/>
      <c r="CK11" s="64"/>
      <c r="CL11" s="64" t="s">
        <v>2242</v>
      </c>
      <c r="CM11" s="64"/>
      <c r="CN11" s="64"/>
      <c r="CO11" s="64" t="s">
        <v>2243</v>
      </c>
      <c r="CP11" s="64"/>
      <c r="CQ11" s="64"/>
      <c r="CR11" s="60" t="s">
        <v>2244</v>
      </c>
      <c r="CS11" s="60"/>
      <c r="CT11" s="60"/>
      <c r="CU11" s="64" t="s">
        <v>2245</v>
      </c>
      <c r="CV11" s="64"/>
      <c r="CW11" s="64"/>
      <c r="CX11" s="64" t="s">
        <v>2246</v>
      </c>
      <c r="CY11" s="64"/>
      <c r="CZ11" s="64"/>
      <c r="DA11" s="64" t="s">
        <v>2247</v>
      </c>
      <c r="DB11" s="64"/>
      <c r="DC11" s="64"/>
      <c r="DD11" s="64" t="s">
        <v>2248</v>
      </c>
      <c r="DE11" s="64"/>
      <c r="DF11" s="64"/>
      <c r="DG11" s="64" t="s">
        <v>2249</v>
      </c>
      <c r="DH11" s="64"/>
      <c r="DI11" s="64"/>
      <c r="DJ11" s="60" t="s">
        <v>2250</v>
      </c>
      <c r="DK11" s="60"/>
      <c r="DL11" s="60"/>
      <c r="DM11" s="60" t="s">
        <v>2251</v>
      </c>
      <c r="DN11" s="60"/>
      <c r="DO11" s="61"/>
      <c r="DP11" s="82" t="s">
        <v>2252</v>
      </c>
      <c r="DQ11" s="82"/>
      <c r="DR11" s="82"/>
      <c r="DS11" s="82" t="s">
        <v>2253</v>
      </c>
      <c r="DT11" s="82"/>
      <c r="DU11" s="82"/>
      <c r="DV11" s="84" t="s">
        <v>2254</v>
      </c>
      <c r="DW11" s="84"/>
      <c r="DX11" s="84"/>
      <c r="DY11" s="82" t="s">
        <v>2255</v>
      </c>
      <c r="DZ11" s="82"/>
      <c r="EA11" s="82"/>
      <c r="EB11" s="82" t="s">
        <v>2256</v>
      </c>
      <c r="EC11" s="82"/>
      <c r="ED11" s="83"/>
      <c r="EE11" s="82" t="s">
        <v>2257</v>
      </c>
      <c r="EF11" s="82"/>
      <c r="EG11" s="82"/>
      <c r="EH11" s="82" t="s">
        <v>2258</v>
      </c>
      <c r="EI11" s="82"/>
      <c r="EJ11" s="82"/>
      <c r="EK11" s="82" t="s">
        <v>2259</v>
      </c>
      <c r="EL11" s="82"/>
      <c r="EM11" s="82"/>
      <c r="EN11" s="82" t="s">
        <v>2260</v>
      </c>
      <c r="EO11" s="82"/>
      <c r="EP11" s="82"/>
      <c r="EQ11" s="82" t="s">
        <v>2261</v>
      </c>
      <c r="ER11" s="82"/>
      <c r="ES11" s="82"/>
      <c r="ET11" s="82" t="s">
        <v>2262</v>
      </c>
      <c r="EU11" s="82"/>
      <c r="EV11" s="82"/>
      <c r="EW11" s="82" t="s">
        <v>2263</v>
      </c>
      <c r="EX11" s="82"/>
      <c r="EY11" s="82"/>
      <c r="EZ11" s="82" t="s">
        <v>2264</v>
      </c>
      <c r="FA11" s="82"/>
      <c r="FB11" s="82"/>
      <c r="FC11" s="82" t="s">
        <v>2265</v>
      </c>
      <c r="FD11" s="82"/>
      <c r="FE11" s="82"/>
      <c r="FF11" s="82" t="s">
        <v>2266</v>
      </c>
      <c r="FG11" s="82"/>
      <c r="FH11" s="83"/>
      <c r="FI11" s="97" t="s">
        <v>2267</v>
      </c>
      <c r="FJ11" s="98"/>
      <c r="FK11" s="99"/>
      <c r="FL11" s="97" t="s">
        <v>2268</v>
      </c>
      <c r="FM11" s="98"/>
      <c r="FN11" s="99"/>
      <c r="FO11" s="97" t="s">
        <v>2269</v>
      </c>
      <c r="FP11" s="98"/>
      <c r="FQ11" s="99"/>
      <c r="FR11" s="97" t="s">
        <v>2270</v>
      </c>
      <c r="FS11" s="98"/>
      <c r="FT11" s="99"/>
      <c r="FU11" s="97" t="s">
        <v>2271</v>
      </c>
      <c r="FV11" s="98"/>
      <c r="FW11" s="98"/>
      <c r="FX11" s="84" t="s">
        <v>2272</v>
      </c>
      <c r="FY11" s="84"/>
      <c r="FZ11" s="84"/>
      <c r="GA11" s="98" t="s">
        <v>2273</v>
      </c>
      <c r="GB11" s="98"/>
      <c r="GC11" s="99"/>
      <c r="GD11" s="97" t="s">
        <v>2274</v>
      </c>
      <c r="GE11" s="98"/>
      <c r="GF11" s="99"/>
      <c r="GG11" s="97" t="s">
        <v>2275</v>
      </c>
      <c r="GH11" s="98"/>
      <c r="GI11" s="99"/>
      <c r="GJ11" s="97" t="s">
        <v>2276</v>
      </c>
      <c r="GK11" s="98"/>
      <c r="GL11" s="99"/>
      <c r="GM11" s="97" t="s">
        <v>2277</v>
      </c>
      <c r="GN11" s="98"/>
      <c r="GO11" s="99"/>
      <c r="GP11" s="97" t="s">
        <v>2278</v>
      </c>
      <c r="GQ11" s="98"/>
      <c r="GR11" s="99"/>
      <c r="GS11" s="97" t="s">
        <v>2279</v>
      </c>
      <c r="GT11" s="98"/>
      <c r="GU11" s="99"/>
      <c r="GV11" s="97" t="s">
        <v>2280</v>
      </c>
      <c r="GW11" s="98"/>
      <c r="GX11" s="99"/>
      <c r="GY11" s="97" t="s">
        <v>2281</v>
      </c>
      <c r="GZ11" s="98"/>
      <c r="HA11" s="99"/>
      <c r="HB11" s="97" t="s">
        <v>2282</v>
      </c>
      <c r="HC11" s="98"/>
      <c r="HD11" s="99"/>
      <c r="HE11" s="97" t="s">
        <v>2283</v>
      </c>
      <c r="HF11" s="98"/>
      <c r="HG11" s="99"/>
      <c r="HH11" s="97" t="s">
        <v>2284</v>
      </c>
      <c r="HI11" s="98"/>
      <c r="HJ11" s="99"/>
      <c r="HK11" s="97" t="s">
        <v>2285</v>
      </c>
      <c r="HL11" s="98"/>
      <c r="HM11" s="99"/>
      <c r="HN11" s="97" t="s">
        <v>2286</v>
      </c>
      <c r="HO11" s="98"/>
      <c r="HP11" s="99"/>
      <c r="HQ11" s="97" t="s">
        <v>2287</v>
      </c>
      <c r="HR11" s="98"/>
      <c r="HS11" s="99"/>
      <c r="HT11" s="97" t="s">
        <v>2288</v>
      </c>
      <c r="HU11" s="98"/>
      <c r="HV11" s="99"/>
      <c r="HW11" s="97" t="s">
        <v>2289</v>
      </c>
      <c r="HX11" s="98"/>
      <c r="HY11" s="99"/>
      <c r="HZ11" s="99" t="s">
        <v>2290</v>
      </c>
      <c r="IA11" s="84"/>
      <c r="IB11" s="84"/>
      <c r="IC11" s="84" t="s">
        <v>2291</v>
      </c>
      <c r="ID11" s="84"/>
      <c r="IE11" s="84"/>
      <c r="IF11" s="84" t="s">
        <v>2292</v>
      </c>
      <c r="IG11" s="84"/>
      <c r="IH11" s="84"/>
      <c r="II11" s="84" t="s">
        <v>2293</v>
      </c>
      <c r="IJ11" s="84"/>
      <c r="IK11" s="84"/>
      <c r="IL11" s="84" t="s">
        <v>2294</v>
      </c>
      <c r="IM11" s="84"/>
      <c r="IN11" s="84"/>
      <c r="IO11" s="84" t="s">
        <v>2295</v>
      </c>
      <c r="IP11" s="84"/>
      <c r="IQ11" s="84"/>
      <c r="IR11" s="84" t="s">
        <v>2296</v>
      </c>
      <c r="IS11" s="84"/>
      <c r="IT11" s="84"/>
      <c r="IU11" s="84" t="s">
        <v>2297</v>
      </c>
      <c r="IV11" s="84"/>
      <c r="IW11" s="84"/>
      <c r="IX11" s="84" t="s">
        <v>2298</v>
      </c>
      <c r="IY11" s="84"/>
      <c r="IZ11" s="84"/>
      <c r="JA11" s="84" t="s">
        <v>2299</v>
      </c>
      <c r="JB11" s="84"/>
      <c r="JC11" s="84"/>
      <c r="JD11" s="84" t="s">
        <v>2300</v>
      </c>
      <c r="JE11" s="84"/>
      <c r="JF11" s="84"/>
      <c r="JG11" s="84" t="s">
        <v>2301</v>
      </c>
      <c r="JH11" s="84"/>
      <c r="JI11" s="97"/>
      <c r="JJ11" s="84" t="s">
        <v>2302</v>
      </c>
      <c r="JK11" s="84"/>
      <c r="JL11" s="84"/>
      <c r="JM11" s="84" t="s">
        <v>2303</v>
      </c>
      <c r="JN11" s="84"/>
      <c r="JO11" s="84"/>
      <c r="JP11" s="84" t="s">
        <v>2304</v>
      </c>
      <c r="JQ11" s="84"/>
      <c r="JR11" s="84"/>
      <c r="JS11" s="99" t="s">
        <v>2305</v>
      </c>
      <c r="JT11" s="84"/>
      <c r="JU11" s="84"/>
      <c r="JV11" s="84" t="s">
        <v>2306</v>
      </c>
      <c r="JW11" s="84"/>
      <c r="JX11" s="84"/>
      <c r="JY11" s="84" t="s">
        <v>2307</v>
      </c>
      <c r="JZ11" s="84"/>
      <c r="KA11" s="84"/>
      <c r="KB11" s="84" t="s">
        <v>2308</v>
      </c>
      <c r="KC11" s="84"/>
      <c r="KD11" s="84"/>
      <c r="KE11" s="84" t="s">
        <v>2309</v>
      </c>
      <c r="KF11" s="84"/>
      <c r="KG11" s="84"/>
      <c r="KH11" s="84" t="s">
        <v>2310</v>
      </c>
      <c r="KI11" s="84"/>
      <c r="KJ11" s="84"/>
      <c r="KK11" s="84" t="s">
        <v>2311</v>
      </c>
      <c r="KL11" s="84"/>
      <c r="KM11" s="84"/>
      <c r="KN11" s="110" t="s">
        <v>2312</v>
      </c>
      <c r="KO11" s="111"/>
      <c r="KP11" s="112"/>
      <c r="KQ11" s="110" t="s">
        <v>2313</v>
      </c>
      <c r="KR11" s="111"/>
      <c r="KS11" s="112"/>
      <c r="KT11" s="110" t="s">
        <v>2314</v>
      </c>
      <c r="KU11" s="111"/>
      <c r="KV11" s="112"/>
      <c r="KW11" s="110" t="s">
        <v>2315</v>
      </c>
      <c r="KX11" s="111"/>
      <c r="KY11" s="112"/>
      <c r="KZ11" s="110" t="s">
        <v>2316</v>
      </c>
      <c r="LA11" s="111"/>
      <c r="LB11" s="112"/>
      <c r="LC11" s="110" t="s">
        <v>2317</v>
      </c>
      <c r="LD11" s="111"/>
      <c r="LE11" s="112"/>
      <c r="LF11" s="110" t="s">
        <v>2318</v>
      </c>
      <c r="LG11" s="111"/>
      <c r="LH11" s="112"/>
      <c r="LI11" s="110" t="s">
        <v>2319</v>
      </c>
      <c r="LJ11" s="111"/>
      <c r="LK11" s="112"/>
      <c r="LL11" s="110" t="s">
        <v>2320</v>
      </c>
      <c r="LM11" s="111"/>
      <c r="LN11" s="112"/>
      <c r="LO11" s="110" t="s">
        <v>2321</v>
      </c>
      <c r="LP11" s="111"/>
      <c r="LQ11" s="112"/>
      <c r="LR11" s="110" t="s">
        <v>2322</v>
      </c>
      <c r="LS11" s="111"/>
      <c r="LT11" s="112"/>
      <c r="LU11" s="110" t="s">
        <v>2323</v>
      </c>
      <c r="LV11" s="111"/>
      <c r="LW11" s="112"/>
      <c r="LX11" s="97" t="s">
        <v>2324</v>
      </c>
      <c r="LY11" s="98"/>
      <c r="LZ11" s="99"/>
      <c r="MA11" s="97" t="s">
        <v>2325</v>
      </c>
      <c r="MB11" s="98"/>
      <c r="MC11" s="99"/>
      <c r="MD11" s="97" t="s">
        <v>2326</v>
      </c>
      <c r="ME11" s="98"/>
      <c r="MF11" s="99"/>
      <c r="MG11" s="110" t="s">
        <v>2327</v>
      </c>
      <c r="MH11" s="111"/>
      <c r="MI11" s="112"/>
      <c r="MJ11" s="110" t="s">
        <v>2328</v>
      </c>
      <c r="MK11" s="111"/>
      <c r="ML11" s="112"/>
      <c r="MM11" s="97" t="s">
        <v>2329</v>
      </c>
      <c r="MN11" s="98"/>
      <c r="MO11" s="99"/>
      <c r="MP11" s="97" t="s">
        <v>2330</v>
      </c>
      <c r="MQ11" s="98"/>
      <c r="MR11" s="99"/>
      <c r="MS11" s="97" t="s">
        <v>2331</v>
      </c>
      <c r="MT11" s="98"/>
      <c r="MU11" s="99"/>
      <c r="MV11" s="99" t="s">
        <v>2332</v>
      </c>
      <c r="MW11" s="84"/>
      <c r="MX11" s="84"/>
      <c r="MY11" s="84" t="s">
        <v>2333</v>
      </c>
      <c r="MZ11" s="84"/>
      <c r="NA11" s="84"/>
      <c r="NB11" s="61" t="s">
        <v>2334</v>
      </c>
      <c r="NC11" s="62"/>
      <c r="ND11" s="63"/>
      <c r="NE11" s="84" t="s">
        <v>2335</v>
      </c>
      <c r="NF11" s="84"/>
      <c r="NG11" s="84"/>
      <c r="NH11" s="84" t="s">
        <v>2336</v>
      </c>
      <c r="NI11" s="84"/>
      <c r="NJ11" s="84"/>
      <c r="NK11" s="84" t="s">
        <v>2337</v>
      </c>
      <c r="NL11" s="84"/>
      <c r="NM11" s="84"/>
      <c r="NN11" s="84" t="s">
        <v>2338</v>
      </c>
      <c r="NO11" s="84"/>
      <c r="NP11" s="84"/>
      <c r="NQ11" s="84" t="s">
        <v>2339</v>
      </c>
      <c r="NR11" s="84"/>
      <c r="NS11" s="84"/>
      <c r="NT11" s="84" t="s">
        <v>2340</v>
      </c>
      <c r="NU11" s="84"/>
      <c r="NV11" s="84"/>
      <c r="NW11" s="110" t="s">
        <v>2341</v>
      </c>
      <c r="NX11" s="111"/>
      <c r="NY11" s="112"/>
      <c r="NZ11" s="110" t="s">
        <v>2342</v>
      </c>
      <c r="OA11" s="111"/>
      <c r="OB11" s="112"/>
      <c r="OC11" s="110" t="s">
        <v>2343</v>
      </c>
      <c r="OD11" s="111"/>
      <c r="OE11" s="111"/>
      <c r="OF11" s="84" t="s">
        <v>2344</v>
      </c>
      <c r="OG11" s="84"/>
      <c r="OH11" s="84"/>
      <c r="OI11" s="110" t="s">
        <v>2345</v>
      </c>
      <c r="OJ11" s="111"/>
      <c r="OK11" s="112"/>
      <c r="OL11" s="110" t="s">
        <v>2346</v>
      </c>
      <c r="OM11" s="111"/>
      <c r="ON11" s="112"/>
      <c r="OO11" s="110" t="s">
        <v>2347</v>
      </c>
      <c r="OP11" s="111"/>
      <c r="OQ11" s="112"/>
      <c r="OR11" s="110" t="s">
        <v>2348</v>
      </c>
      <c r="OS11" s="111"/>
      <c r="OT11" s="112"/>
      <c r="OU11" s="110" t="s">
        <v>2349</v>
      </c>
      <c r="OV11" s="111"/>
      <c r="OW11" s="112"/>
      <c r="OX11" s="110" t="s">
        <v>2350</v>
      </c>
      <c r="OY11" s="111"/>
      <c r="OZ11" s="112"/>
      <c r="PA11" s="110" t="s">
        <v>2351</v>
      </c>
      <c r="PB11" s="111"/>
      <c r="PC11" s="112"/>
      <c r="PD11" s="110" t="s">
        <v>2352</v>
      </c>
      <c r="PE11" s="111"/>
      <c r="PF11" s="111"/>
      <c r="PG11" s="111" t="s">
        <v>2353</v>
      </c>
      <c r="PH11" s="111"/>
      <c r="PI11" s="111"/>
      <c r="PJ11" s="111" t="s">
        <v>2354</v>
      </c>
      <c r="PK11" s="111"/>
      <c r="PL11" s="111"/>
      <c r="PM11" s="111" t="s">
        <v>2355</v>
      </c>
      <c r="PN11" s="111"/>
      <c r="PO11" s="111"/>
      <c r="PP11" s="84" t="s">
        <v>2356</v>
      </c>
      <c r="PQ11" s="84"/>
      <c r="PR11" s="84"/>
      <c r="PS11" s="84" t="s">
        <v>2357</v>
      </c>
      <c r="PT11" s="84"/>
      <c r="PU11" s="84"/>
      <c r="PV11" s="84" t="s">
        <v>2358</v>
      </c>
      <c r="PW11" s="84"/>
      <c r="PX11" s="84"/>
      <c r="PY11" s="84" t="s">
        <v>2359</v>
      </c>
      <c r="PZ11" s="84"/>
      <c r="QA11" s="84"/>
      <c r="QB11" s="84" t="s">
        <v>2360</v>
      </c>
      <c r="QC11" s="84"/>
      <c r="QD11" s="84"/>
      <c r="QE11" s="84" t="s">
        <v>2361</v>
      </c>
      <c r="QF11" s="84"/>
      <c r="QG11" s="84"/>
      <c r="QH11" s="84" t="s">
        <v>2362</v>
      </c>
      <c r="QI11" s="84"/>
      <c r="QJ11" s="84"/>
      <c r="QK11" s="84" t="s">
        <v>2363</v>
      </c>
      <c r="QL11" s="84"/>
      <c r="QM11" s="84"/>
      <c r="QN11" s="84" t="s">
        <v>2364</v>
      </c>
      <c r="QO11" s="84"/>
      <c r="QP11" s="84"/>
      <c r="QQ11" s="84" t="s">
        <v>2365</v>
      </c>
      <c r="QR11" s="84"/>
      <c r="QS11" s="84"/>
      <c r="QT11" s="99" t="s">
        <v>2366</v>
      </c>
      <c r="QU11" s="84"/>
      <c r="QV11" s="84"/>
      <c r="QW11" s="84" t="s">
        <v>2367</v>
      </c>
      <c r="QX11" s="84"/>
      <c r="QY11" s="84"/>
      <c r="QZ11" s="84" t="s">
        <v>2368</v>
      </c>
      <c r="RA11" s="84"/>
      <c r="RB11" s="84"/>
      <c r="RC11" s="84" t="s">
        <v>2369</v>
      </c>
      <c r="RD11" s="84"/>
      <c r="RE11" s="84"/>
      <c r="RF11" s="84" t="s">
        <v>2370</v>
      </c>
      <c r="RG11" s="84"/>
      <c r="RH11" s="84"/>
      <c r="RI11" s="84" t="s">
        <v>2371</v>
      </c>
      <c r="RJ11" s="84"/>
      <c r="RK11" s="84"/>
      <c r="RL11" s="84" t="s">
        <v>2372</v>
      </c>
      <c r="RM11" s="84"/>
      <c r="RN11" s="84"/>
      <c r="RO11" s="84" t="s">
        <v>2373</v>
      </c>
      <c r="RP11" s="84"/>
      <c r="RQ11" s="84"/>
      <c r="RR11" s="84" t="s">
        <v>2374</v>
      </c>
      <c r="RS11" s="84"/>
      <c r="RT11" s="84"/>
      <c r="RU11" s="84" t="s">
        <v>2375</v>
      </c>
      <c r="RV11" s="84"/>
      <c r="RW11" s="84"/>
      <c r="RX11" s="84" t="s">
        <v>2376</v>
      </c>
      <c r="RY11" s="84"/>
      <c r="RZ11" s="84"/>
      <c r="SA11" s="84" t="s">
        <v>2377</v>
      </c>
      <c r="SB11" s="84"/>
      <c r="SC11" s="84"/>
      <c r="SD11" s="84" t="s">
        <v>2378</v>
      </c>
      <c r="SE11" s="84"/>
      <c r="SF11" s="84"/>
      <c r="SG11" s="84" t="s">
        <v>2379</v>
      </c>
      <c r="SH11" s="84"/>
      <c r="SI11" s="84"/>
      <c r="SJ11" s="84" t="s">
        <v>2380</v>
      </c>
      <c r="SK11" s="84"/>
      <c r="SL11" s="84"/>
      <c r="SM11" s="84" t="s">
        <v>2381</v>
      </c>
      <c r="SN11" s="84"/>
      <c r="SO11" s="84"/>
      <c r="SP11" s="84" t="s">
        <v>2382</v>
      </c>
      <c r="SQ11" s="84"/>
      <c r="SR11" s="97"/>
      <c r="SS11" s="84" t="s">
        <v>2383</v>
      </c>
      <c r="ST11" s="84"/>
      <c r="SU11" s="97"/>
      <c r="SV11" s="84" t="s">
        <v>2384</v>
      </c>
      <c r="SW11" s="84"/>
      <c r="SX11" s="97"/>
      <c r="SY11" s="84" t="s">
        <v>2385</v>
      </c>
      <c r="SZ11" s="84"/>
      <c r="TA11" s="97"/>
      <c r="TB11" s="97" t="s">
        <v>2386</v>
      </c>
      <c r="TC11" s="93"/>
      <c r="TD11" s="93"/>
      <c r="TE11" s="97" t="s">
        <v>2387</v>
      </c>
      <c r="TF11" s="98"/>
      <c r="TG11" s="99"/>
      <c r="TH11" s="97" t="s">
        <v>2388</v>
      </c>
      <c r="TI11" s="98"/>
      <c r="TJ11" s="99"/>
      <c r="TK11" s="97" t="s">
        <v>2389</v>
      </c>
      <c r="TL11" s="98"/>
      <c r="TM11" s="99"/>
      <c r="TN11" s="97" t="s">
        <v>2390</v>
      </c>
      <c r="TO11" s="98"/>
      <c r="TP11" s="99"/>
      <c r="TQ11" s="97" t="s">
        <v>2391</v>
      </c>
      <c r="TR11" s="98"/>
      <c r="TS11" s="99"/>
      <c r="TT11" s="97" t="s">
        <v>2392</v>
      </c>
      <c r="TU11" s="98"/>
      <c r="TV11" s="99"/>
      <c r="TW11" s="97" t="s">
        <v>2393</v>
      </c>
      <c r="TX11" s="98"/>
      <c r="TY11" s="99"/>
      <c r="TZ11" s="97" t="s">
        <v>2394</v>
      </c>
      <c r="UA11" s="98"/>
      <c r="UB11" s="99"/>
      <c r="UC11" s="97" t="s">
        <v>2395</v>
      </c>
      <c r="UD11" s="98"/>
      <c r="UE11" s="99"/>
      <c r="UF11" s="97" t="s">
        <v>2396</v>
      </c>
      <c r="UG11" s="98"/>
      <c r="UH11" s="99"/>
      <c r="UI11" s="97" t="s">
        <v>2397</v>
      </c>
      <c r="UJ11" s="98"/>
      <c r="UK11" s="99"/>
      <c r="UL11" s="97" t="s">
        <v>2398</v>
      </c>
      <c r="UM11" s="98"/>
      <c r="UN11" s="99"/>
      <c r="UO11" s="97" t="s">
        <v>2399</v>
      </c>
      <c r="UP11" s="98"/>
      <c r="UQ11" s="99"/>
      <c r="UR11" s="97" t="s">
        <v>2400</v>
      </c>
      <c r="US11" s="98"/>
      <c r="UT11" s="99"/>
      <c r="UU11" s="97" t="s">
        <v>2401</v>
      </c>
      <c r="UV11" s="98"/>
      <c r="UW11" s="99"/>
      <c r="UX11" s="97" t="s">
        <v>2402</v>
      </c>
      <c r="UY11" s="98"/>
      <c r="UZ11" s="99"/>
      <c r="VA11" s="97" t="s">
        <v>2403</v>
      </c>
      <c r="VB11" s="98"/>
      <c r="VC11" s="99"/>
      <c r="VD11" s="97" t="s">
        <v>2404</v>
      </c>
      <c r="VE11" s="98"/>
      <c r="VF11" s="98"/>
      <c r="VG11" s="84" t="s">
        <v>2405</v>
      </c>
      <c r="VH11" s="84"/>
      <c r="VI11" s="84"/>
      <c r="VJ11" s="84" t="s">
        <v>2406</v>
      </c>
      <c r="VK11" s="84"/>
      <c r="VL11" s="84"/>
      <c r="VM11" s="84" t="s">
        <v>2407</v>
      </c>
      <c r="VN11" s="84"/>
      <c r="VO11" s="84"/>
      <c r="VP11" s="84" t="s">
        <v>2408</v>
      </c>
      <c r="VQ11" s="84"/>
      <c r="VR11" s="84"/>
      <c r="VS11" s="84" t="s">
        <v>2409</v>
      </c>
      <c r="VT11" s="84"/>
      <c r="VU11" s="84"/>
      <c r="VV11" s="84" t="s">
        <v>2410</v>
      </c>
      <c r="VW11" s="84"/>
      <c r="VX11" s="84"/>
      <c r="VY11" s="84" t="s">
        <v>2411</v>
      </c>
      <c r="VZ11" s="84"/>
      <c r="WA11" s="84"/>
      <c r="WB11" s="84" t="s">
        <v>2412</v>
      </c>
      <c r="WC11" s="84"/>
      <c r="WD11" s="84"/>
      <c r="WE11" s="84" t="s">
        <v>2413</v>
      </c>
      <c r="WF11" s="84"/>
      <c r="WG11" s="84"/>
      <c r="WH11" s="84" t="s">
        <v>2414</v>
      </c>
      <c r="WI11" s="84"/>
      <c r="WJ11" s="84"/>
      <c r="WK11" s="84" t="s">
        <v>2415</v>
      </c>
      <c r="WL11" s="84"/>
      <c r="WM11" s="84"/>
      <c r="WN11" s="84" t="s">
        <v>2416</v>
      </c>
      <c r="WO11" s="84"/>
      <c r="WP11" s="84"/>
      <c r="WQ11" s="84" t="s">
        <v>2417</v>
      </c>
      <c r="WR11" s="84"/>
      <c r="WS11" s="84"/>
      <c r="WT11" s="84" t="s">
        <v>2418</v>
      </c>
      <c r="WU11" s="84"/>
      <c r="WV11" s="84"/>
    </row>
    <row r="12" spans="1:620" ht="124.95" customHeight="1">
      <c r="A12" s="53"/>
      <c r="B12" s="53"/>
      <c r="C12" s="104" t="s">
        <v>2419</v>
      </c>
      <c r="D12" s="105"/>
      <c r="E12" s="106"/>
      <c r="F12" s="104" t="s">
        <v>2420</v>
      </c>
      <c r="G12" s="105"/>
      <c r="H12" s="106"/>
      <c r="I12" s="104" t="s">
        <v>499</v>
      </c>
      <c r="J12" s="105"/>
      <c r="K12" s="106"/>
      <c r="L12" s="107" t="s">
        <v>2421</v>
      </c>
      <c r="M12" s="108"/>
      <c r="N12" s="109"/>
      <c r="O12" s="107" t="s">
        <v>2422</v>
      </c>
      <c r="P12" s="108"/>
      <c r="Q12" s="109"/>
      <c r="R12" s="107" t="s">
        <v>2423</v>
      </c>
      <c r="S12" s="108"/>
      <c r="T12" s="109"/>
      <c r="U12" s="104" t="s">
        <v>2424</v>
      </c>
      <c r="V12" s="105"/>
      <c r="W12" s="106"/>
      <c r="X12" s="104" t="s">
        <v>2425</v>
      </c>
      <c r="Y12" s="105"/>
      <c r="Z12" s="106"/>
      <c r="AA12" s="104" t="s">
        <v>2426</v>
      </c>
      <c r="AB12" s="105"/>
      <c r="AC12" s="106"/>
      <c r="AD12" s="107" t="s">
        <v>2427</v>
      </c>
      <c r="AE12" s="108"/>
      <c r="AF12" s="109"/>
      <c r="AG12" s="107" t="s">
        <v>2428</v>
      </c>
      <c r="AH12" s="108"/>
      <c r="AI12" s="109"/>
      <c r="AJ12" s="107" t="s">
        <v>2429</v>
      </c>
      <c r="AK12" s="108"/>
      <c r="AL12" s="109"/>
      <c r="AM12" s="107" t="s">
        <v>2430</v>
      </c>
      <c r="AN12" s="108"/>
      <c r="AO12" s="109"/>
      <c r="AP12" s="107" t="s">
        <v>2431</v>
      </c>
      <c r="AQ12" s="108"/>
      <c r="AR12" s="109"/>
      <c r="AS12" s="107" t="s">
        <v>2432</v>
      </c>
      <c r="AT12" s="108"/>
      <c r="AU12" s="109"/>
      <c r="AV12" s="107" t="s">
        <v>2433</v>
      </c>
      <c r="AW12" s="108"/>
      <c r="AX12" s="109"/>
      <c r="AY12" s="107" t="s">
        <v>2434</v>
      </c>
      <c r="AZ12" s="108"/>
      <c r="BA12" s="109"/>
      <c r="BB12" s="107" t="s">
        <v>2435</v>
      </c>
      <c r="BC12" s="108"/>
      <c r="BD12" s="109"/>
      <c r="BE12" s="107" t="s">
        <v>2436</v>
      </c>
      <c r="BF12" s="108"/>
      <c r="BG12" s="109"/>
      <c r="BH12" s="107" t="s">
        <v>2437</v>
      </c>
      <c r="BI12" s="108"/>
      <c r="BJ12" s="109"/>
      <c r="BK12" s="107" t="s">
        <v>2438</v>
      </c>
      <c r="BL12" s="108"/>
      <c r="BM12" s="109"/>
      <c r="BN12" s="107" t="s">
        <v>2439</v>
      </c>
      <c r="BO12" s="108"/>
      <c r="BP12" s="109"/>
      <c r="BQ12" s="107" t="s">
        <v>2440</v>
      </c>
      <c r="BR12" s="108"/>
      <c r="BS12" s="109"/>
      <c r="BT12" s="107" t="s">
        <v>2441</v>
      </c>
      <c r="BU12" s="108"/>
      <c r="BV12" s="109"/>
      <c r="BW12" s="107" t="s">
        <v>2442</v>
      </c>
      <c r="BX12" s="108"/>
      <c r="BY12" s="109"/>
      <c r="BZ12" s="107" t="s">
        <v>2443</v>
      </c>
      <c r="CA12" s="108"/>
      <c r="CB12" s="109"/>
      <c r="CC12" s="104" t="s">
        <v>2444</v>
      </c>
      <c r="CD12" s="105"/>
      <c r="CE12" s="106"/>
      <c r="CF12" s="104" t="s">
        <v>2445</v>
      </c>
      <c r="CG12" s="105"/>
      <c r="CH12" s="106"/>
      <c r="CI12" s="107" t="s">
        <v>2446</v>
      </c>
      <c r="CJ12" s="108"/>
      <c r="CK12" s="109"/>
      <c r="CL12" s="104" t="s">
        <v>2447</v>
      </c>
      <c r="CM12" s="105"/>
      <c r="CN12" s="106"/>
      <c r="CO12" s="104" t="s">
        <v>2448</v>
      </c>
      <c r="CP12" s="105"/>
      <c r="CQ12" s="106"/>
      <c r="CR12" s="107" t="s">
        <v>2449</v>
      </c>
      <c r="CS12" s="108"/>
      <c r="CT12" s="109"/>
      <c r="CU12" s="104" t="s">
        <v>2450</v>
      </c>
      <c r="CV12" s="105"/>
      <c r="CW12" s="106"/>
      <c r="CX12" s="107" t="s">
        <v>2451</v>
      </c>
      <c r="CY12" s="108"/>
      <c r="CZ12" s="109"/>
      <c r="DA12" s="107" t="s">
        <v>2452</v>
      </c>
      <c r="DB12" s="108"/>
      <c r="DC12" s="109"/>
      <c r="DD12" s="107" t="s">
        <v>2453</v>
      </c>
      <c r="DE12" s="108"/>
      <c r="DF12" s="109"/>
      <c r="DG12" s="107" t="s">
        <v>2454</v>
      </c>
      <c r="DH12" s="108"/>
      <c r="DI12" s="109"/>
      <c r="DJ12" s="107" t="s">
        <v>2455</v>
      </c>
      <c r="DK12" s="108"/>
      <c r="DL12" s="109"/>
      <c r="DM12" s="107" t="s">
        <v>2456</v>
      </c>
      <c r="DN12" s="108"/>
      <c r="DO12" s="109"/>
      <c r="DP12" s="104" t="s">
        <v>2457</v>
      </c>
      <c r="DQ12" s="105"/>
      <c r="DR12" s="106"/>
      <c r="DS12" s="107" t="s">
        <v>2458</v>
      </c>
      <c r="DT12" s="108"/>
      <c r="DU12" s="109"/>
      <c r="DV12" s="104" t="s">
        <v>2459</v>
      </c>
      <c r="DW12" s="105"/>
      <c r="DX12" s="106"/>
      <c r="DY12" s="107" t="s">
        <v>2460</v>
      </c>
      <c r="DZ12" s="108"/>
      <c r="EA12" s="109"/>
      <c r="EB12" s="107" t="s">
        <v>2461</v>
      </c>
      <c r="EC12" s="108"/>
      <c r="ED12" s="109"/>
      <c r="EE12" s="107" t="s">
        <v>2462</v>
      </c>
      <c r="EF12" s="108"/>
      <c r="EG12" s="109"/>
      <c r="EH12" s="107" t="s">
        <v>2463</v>
      </c>
      <c r="EI12" s="108"/>
      <c r="EJ12" s="109"/>
      <c r="EK12" s="107" t="s">
        <v>2464</v>
      </c>
      <c r="EL12" s="108"/>
      <c r="EM12" s="109"/>
      <c r="EN12" s="107" t="s">
        <v>2465</v>
      </c>
      <c r="EO12" s="108"/>
      <c r="EP12" s="109"/>
      <c r="EQ12" s="107" t="s">
        <v>2466</v>
      </c>
      <c r="ER12" s="108"/>
      <c r="ES12" s="109"/>
      <c r="ET12" s="107" t="s">
        <v>2467</v>
      </c>
      <c r="EU12" s="108"/>
      <c r="EV12" s="109"/>
      <c r="EW12" s="107" t="s">
        <v>2468</v>
      </c>
      <c r="EX12" s="108"/>
      <c r="EY12" s="109"/>
      <c r="EZ12" s="107" t="s">
        <v>2469</v>
      </c>
      <c r="FA12" s="108"/>
      <c r="FB12" s="109"/>
      <c r="FC12" s="107" t="s">
        <v>2470</v>
      </c>
      <c r="FD12" s="108"/>
      <c r="FE12" s="109"/>
      <c r="FF12" s="107" t="s">
        <v>2471</v>
      </c>
      <c r="FG12" s="108"/>
      <c r="FH12" s="109"/>
      <c r="FI12" s="107" t="s">
        <v>2472</v>
      </c>
      <c r="FJ12" s="108"/>
      <c r="FK12" s="109"/>
      <c r="FL12" s="107" t="s">
        <v>2473</v>
      </c>
      <c r="FM12" s="108"/>
      <c r="FN12" s="109"/>
      <c r="FO12" s="107" t="s">
        <v>2474</v>
      </c>
      <c r="FP12" s="108"/>
      <c r="FQ12" s="109"/>
      <c r="FR12" s="107" t="s">
        <v>2475</v>
      </c>
      <c r="FS12" s="108"/>
      <c r="FT12" s="109"/>
      <c r="FU12" s="107" t="s">
        <v>2476</v>
      </c>
      <c r="FV12" s="108"/>
      <c r="FW12" s="109"/>
      <c r="FX12" s="107" t="s">
        <v>2477</v>
      </c>
      <c r="FY12" s="108"/>
      <c r="FZ12" s="109"/>
      <c r="GA12" s="107" t="s">
        <v>2478</v>
      </c>
      <c r="GB12" s="108"/>
      <c r="GC12" s="109"/>
      <c r="GD12" s="107" t="s">
        <v>2479</v>
      </c>
      <c r="GE12" s="108"/>
      <c r="GF12" s="109"/>
      <c r="GG12" s="107" t="s">
        <v>2480</v>
      </c>
      <c r="GH12" s="108"/>
      <c r="GI12" s="109"/>
      <c r="GJ12" s="107" t="s">
        <v>2481</v>
      </c>
      <c r="GK12" s="108"/>
      <c r="GL12" s="109"/>
      <c r="GM12" s="107" t="s">
        <v>2482</v>
      </c>
      <c r="GN12" s="108"/>
      <c r="GO12" s="109"/>
      <c r="GP12" s="107" t="s">
        <v>2483</v>
      </c>
      <c r="GQ12" s="108"/>
      <c r="GR12" s="109"/>
      <c r="GS12" s="107" t="s">
        <v>2484</v>
      </c>
      <c r="GT12" s="108"/>
      <c r="GU12" s="109"/>
      <c r="GV12" s="107" t="s">
        <v>2485</v>
      </c>
      <c r="GW12" s="108"/>
      <c r="GX12" s="109"/>
      <c r="GY12" s="107" t="s">
        <v>2486</v>
      </c>
      <c r="GZ12" s="108"/>
      <c r="HA12" s="109"/>
      <c r="HB12" s="107" t="s">
        <v>2487</v>
      </c>
      <c r="HC12" s="108"/>
      <c r="HD12" s="109"/>
      <c r="HE12" s="107" t="s">
        <v>2488</v>
      </c>
      <c r="HF12" s="108"/>
      <c r="HG12" s="109"/>
      <c r="HH12" s="107" t="s">
        <v>2489</v>
      </c>
      <c r="HI12" s="108"/>
      <c r="HJ12" s="109"/>
      <c r="HK12" s="107" t="s">
        <v>2490</v>
      </c>
      <c r="HL12" s="108"/>
      <c r="HM12" s="109"/>
      <c r="HN12" s="107" t="s">
        <v>2491</v>
      </c>
      <c r="HO12" s="108"/>
      <c r="HP12" s="109"/>
      <c r="HQ12" s="107" t="s">
        <v>2492</v>
      </c>
      <c r="HR12" s="108"/>
      <c r="HS12" s="109"/>
      <c r="HT12" s="107" t="s">
        <v>2493</v>
      </c>
      <c r="HU12" s="108"/>
      <c r="HV12" s="109"/>
      <c r="HW12" s="107" t="s">
        <v>2494</v>
      </c>
      <c r="HX12" s="108"/>
      <c r="HY12" s="109"/>
      <c r="HZ12" s="107" t="s">
        <v>2495</v>
      </c>
      <c r="IA12" s="108"/>
      <c r="IB12" s="109"/>
      <c r="IC12" s="107" t="s">
        <v>2496</v>
      </c>
      <c r="ID12" s="108"/>
      <c r="IE12" s="109"/>
      <c r="IF12" s="107" t="s">
        <v>2497</v>
      </c>
      <c r="IG12" s="108"/>
      <c r="IH12" s="109"/>
      <c r="II12" s="107" t="s">
        <v>2498</v>
      </c>
      <c r="IJ12" s="108"/>
      <c r="IK12" s="109"/>
      <c r="IL12" s="107" t="s">
        <v>2499</v>
      </c>
      <c r="IM12" s="108"/>
      <c r="IN12" s="109"/>
      <c r="IO12" s="107" t="s">
        <v>2500</v>
      </c>
      <c r="IP12" s="108"/>
      <c r="IQ12" s="109"/>
      <c r="IR12" s="107" t="s">
        <v>2501</v>
      </c>
      <c r="IS12" s="108"/>
      <c r="IT12" s="109"/>
      <c r="IU12" s="107" t="s">
        <v>2502</v>
      </c>
      <c r="IV12" s="108"/>
      <c r="IW12" s="109"/>
      <c r="IX12" s="107" t="s">
        <v>2503</v>
      </c>
      <c r="IY12" s="108"/>
      <c r="IZ12" s="109"/>
      <c r="JA12" s="107" t="s">
        <v>2504</v>
      </c>
      <c r="JB12" s="108"/>
      <c r="JC12" s="109"/>
      <c r="JD12" s="107" t="s">
        <v>2505</v>
      </c>
      <c r="JE12" s="108"/>
      <c r="JF12" s="109"/>
      <c r="JG12" s="107" t="s">
        <v>2506</v>
      </c>
      <c r="JH12" s="108"/>
      <c r="JI12" s="109"/>
      <c r="JJ12" s="107" t="s">
        <v>2507</v>
      </c>
      <c r="JK12" s="108"/>
      <c r="JL12" s="109"/>
      <c r="JM12" s="107" t="s">
        <v>2508</v>
      </c>
      <c r="JN12" s="108"/>
      <c r="JO12" s="109"/>
      <c r="JP12" s="107" t="s">
        <v>2483</v>
      </c>
      <c r="JQ12" s="108"/>
      <c r="JR12" s="109"/>
      <c r="JS12" s="107" t="s">
        <v>2509</v>
      </c>
      <c r="JT12" s="108"/>
      <c r="JU12" s="109"/>
      <c r="JV12" s="107" t="s">
        <v>2510</v>
      </c>
      <c r="JW12" s="108"/>
      <c r="JX12" s="109"/>
      <c r="JY12" s="107" t="s">
        <v>2511</v>
      </c>
      <c r="JZ12" s="108"/>
      <c r="KA12" s="109"/>
      <c r="KB12" s="107" t="s">
        <v>2512</v>
      </c>
      <c r="KC12" s="108"/>
      <c r="KD12" s="109"/>
      <c r="KE12" s="107" t="s">
        <v>2513</v>
      </c>
      <c r="KF12" s="108"/>
      <c r="KG12" s="109"/>
      <c r="KH12" s="125" t="s">
        <v>2514</v>
      </c>
      <c r="KI12" s="126"/>
      <c r="KJ12" s="127"/>
      <c r="KK12" s="125" t="s">
        <v>2515</v>
      </c>
      <c r="KL12" s="126"/>
      <c r="KM12" s="127"/>
      <c r="KN12" s="137" t="s">
        <v>2516</v>
      </c>
      <c r="KO12" s="138"/>
      <c r="KP12" s="139"/>
      <c r="KQ12" s="137" t="s">
        <v>2517</v>
      </c>
      <c r="KR12" s="138"/>
      <c r="KS12" s="139"/>
      <c r="KT12" s="137" t="s">
        <v>2518</v>
      </c>
      <c r="KU12" s="138"/>
      <c r="KV12" s="139"/>
      <c r="KW12" s="137" t="s">
        <v>2519</v>
      </c>
      <c r="KX12" s="138"/>
      <c r="KY12" s="139"/>
      <c r="KZ12" s="137" t="s">
        <v>2520</v>
      </c>
      <c r="LA12" s="138"/>
      <c r="LB12" s="139"/>
      <c r="LC12" s="137" t="s">
        <v>2521</v>
      </c>
      <c r="LD12" s="138"/>
      <c r="LE12" s="139"/>
      <c r="LF12" s="137" t="s">
        <v>2522</v>
      </c>
      <c r="LG12" s="138"/>
      <c r="LH12" s="139"/>
      <c r="LI12" s="137" t="s">
        <v>2523</v>
      </c>
      <c r="LJ12" s="138"/>
      <c r="LK12" s="139"/>
      <c r="LL12" s="137" t="s">
        <v>2524</v>
      </c>
      <c r="LM12" s="138"/>
      <c r="LN12" s="139"/>
      <c r="LO12" s="137" t="s">
        <v>2525</v>
      </c>
      <c r="LP12" s="138"/>
      <c r="LQ12" s="139"/>
      <c r="LR12" s="137" t="s">
        <v>2526</v>
      </c>
      <c r="LS12" s="138"/>
      <c r="LT12" s="139"/>
      <c r="LU12" s="137" t="s">
        <v>2527</v>
      </c>
      <c r="LV12" s="138"/>
      <c r="LW12" s="139"/>
      <c r="LX12" s="125" t="s">
        <v>2528</v>
      </c>
      <c r="LY12" s="126"/>
      <c r="LZ12" s="127"/>
      <c r="MA12" s="125" t="s">
        <v>2529</v>
      </c>
      <c r="MB12" s="126"/>
      <c r="MC12" s="127"/>
      <c r="MD12" s="125" t="s">
        <v>2530</v>
      </c>
      <c r="ME12" s="126"/>
      <c r="MF12" s="127"/>
      <c r="MG12" s="137" t="s">
        <v>2531</v>
      </c>
      <c r="MH12" s="138"/>
      <c r="MI12" s="139"/>
      <c r="MJ12" s="137" t="s">
        <v>2532</v>
      </c>
      <c r="MK12" s="138"/>
      <c r="ML12" s="139"/>
      <c r="MM12" s="125" t="s">
        <v>2533</v>
      </c>
      <c r="MN12" s="126"/>
      <c r="MO12" s="127"/>
      <c r="MP12" s="125" t="s">
        <v>2534</v>
      </c>
      <c r="MQ12" s="126"/>
      <c r="MR12" s="127"/>
      <c r="MS12" s="125" t="s">
        <v>2535</v>
      </c>
      <c r="MT12" s="126"/>
      <c r="MU12" s="127"/>
      <c r="MV12" s="125" t="s">
        <v>2536</v>
      </c>
      <c r="MW12" s="126"/>
      <c r="MX12" s="127"/>
      <c r="MY12" s="125" t="s">
        <v>2537</v>
      </c>
      <c r="MZ12" s="126"/>
      <c r="NA12" s="127"/>
      <c r="NB12" s="125" t="s">
        <v>2538</v>
      </c>
      <c r="NC12" s="126"/>
      <c r="ND12" s="127"/>
      <c r="NE12" s="125" t="s">
        <v>2539</v>
      </c>
      <c r="NF12" s="126"/>
      <c r="NG12" s="127"/>
      <c r="NH12" s="125" t="s">
        <v>2540</v>
      </c>
      <c r="NI12" s="126"/>
      <c r="NJ12" s="127"/>
      <c r="NK12" s="125" t="s">
        <v>2541</v>
      </c>
      <c r="NL12" s="126"/>
      <c r="NM12" s="127"/>
      <c r="NN12" s="125" t="s">
        <v>2542</v>
      </c>
      <c r="NO12" s="126"/>
      <c r="NP12" s="127"/>
      <c r="NQ12" s="125" t="s">
        <v>2543</v>
      </c>
      <c r="NR12" s="126"/>
      <c r="NS12" s="127"/>
      <c r="NT12" s="125" t="s">
        <v>2544</v>
      </c>
      <c r="NU12" s="126"/>
      <c r="NV12" s="127"/>
      <c r="NW12" s="137" t="s">
        <v>2545</v>
      </c>
      <c r="NX12" s="138"/>
      <c r="NY12" s="139"/>
      <c r="NZ12" s="137" t="s">
        <v>2546</v>
      </c>
      <c r="OA12" s="138"/>
      <c r="OB12" s="139"/>
      <c r="OC12" s="137" t="s">
        <v>2547</v>
      </c>
      <c r="OD12" s="138"/>
      <c r="OE12" s="139"/>
      <c r="OF12" s="125" t="s">
        <v>2548</v>
      </c>
      <c r="OG12" s="126"/>
      <c r="OH12" s="127"/>
      <c r="OI12" s="137" t="s">
        <v>2549</v>
      </c>
      <c r="OJ12" s="138"/>
      <c r="OK12" s="139"/>
      <c r="OL12" s="137" t="s">
        <v>2550</v>
      </c>
      <c r="OM12" s="138"/>
      <c r="ON12" s="139"/>
      <c r="OO12" s="137" t="s">
        <v>2551</v>
      </c>
      <c r="OP12" s="138"/>
      <c r="OQ12" s="139"/>
      <c r="OR12" s="137" t="s">
        <v>2552</v>
      </c>
      <c r="OS12" s="138"/>
      <c r="OT12" s="139"/>
      <c r="OU12" s="137" t="s">
        <v>2553</v>
      </c>
      <c r="OV12" s="138"/>
      <c r="OW12" s="139"/>
      <c r="OX12" s="137" t="s">
        <v>2554</v>
      </c>
      <c r="OY12" s="138"/>
      <c r="OZ12" s="139"/>
      <c r="PA12" s="137" t="s">
        <v>2555</v>
      </c>
      <c r="PB12" s="138"/>
      <c r="PC12" s="139"/>
      <c r="PD12" s="137" t="s">
        <v>2556</v>
      </c>
      <c r="PE12" s="138"/>
      <c r="PF12" s="139"/>
      <c r="PG12" s="137" t="s">
        <v>2557</v>
      </c>
      <c r="PH12" s="138"/>
      <c r="PI12" s="139"/>
      <c r="PJ12" s="137" t="s">
        <v>2558</v>
      </c>
      <c r="PK12" s="138"/>
      <c r="PL12" s="139"/>
      <c r="PM12" s="137" t="s">
        <v>2559</v>
      </c>
      <c r="PN12" s="138"/>
      <c r="PO12" s="139"/>
      <c r="PP12" s="125" t="s">
        <v>2560</v>
      </c>
      <c r="PQ12" s="126"/>
      <c r="PR12" s="127"/>
      <c r="PS12" s="125" t="s">
        <v>2561</v>
      </c>
      <c r="PT12" s="126"/>
      <c r="PU12" s="127"/>
      <c r="PV12" s="125" t="s">
        <v>2562</v>
      </c>
      <c r="PW12" s="126"/>
      <c r="PX12" s="127"/>
      <c r="PY12" s="125" t="s">
        <v>2563</v>
      </c>
      <c r="PZ12" s="126"/>
      <c r="QA12" s="127"/>
      <c r="QB12" s="125" t="s">
        <v>2564</v>
      </c>
      <c r="QC12" s="126"/>
      <c r="QD12" s="127"/>
      <c r="QE12" s="125" t="s">
        <v>2565</v>
      </c>
      <c r="QF12" s="126"/>
      <c r="QG12" s="127"/>
      <c r="QH12" s="125" t="s">
        <v>2566</v>
      </c>
      <c r="QI12" s="126"/>
      <c r="QJ12" s="127"/>
      <c r="QK12" s="125" t="s">
        <v>2567</v>
      </c>
      <c r="QL12" s="126"/>
      <c r="QM12" s="127"/>
      <c r="QN12" s="125" t="s">
        <v>1676</v>
      </c>
      <c r="QO12" s="126"/>
      <c r="QP12" s="127"/>
      <c r="QQ12" s="125" t="s">
        <v>2568</v>
      </c>
      <c r="QR12" s="126"/>
      <c r="QS12" s="127"/>
      <c r="QT12" s="125" t="s">
        <v>2569</v>
      </c>
      <c r="QU12" s="126"/>
      <c r="QV12" s="127"/>
      <c r="QW12" s="125" t="s">
        <v>2570</v>
      </c>
      <c r="QX12" s="126"/>
      <c r="QY12" s="127"/>
      <c r="QZ12" s="125" t="s">
        <v>2571</v>
      </c>
      <c r="RA12" s="126"/>
      <c r="RB12" s="127"/>
      <c r="RC12" s="125" t="s">
        <v>2572</v>
      </c>
      <c r="RD12" s="126"/>
      <c r="RE12" s="127"/>
      <c r="RF12" s="125" t="s">
        <v>2573</v>
      </c>
      <c r="RG12" s="126"/>
      <c r="RH12" s="127"/>
      <c r="RI12" s="125" t="s">
        <v>2574</v>
      </c>
      <c r="RJ12" s="126"/>
      <c r="RK12" s="127"/>
      <c r="RL12" s="125" t="s">
        <v>2575</v>
      </c>
      <c r="RM12" s="126"/>
      <c r="RN12" s="127"/>
      <c r="RO12" s="125" t="s">
        <v>2576</v>
      </c>
      <c r="RP12" s="126"/>
      <c r="RQ12" s="127"/>
      <c r="RR12" s="125" t="s">
        <v>2577</v>
      </c>
      <c r="RS12" s="126"/>
      <c r="RT12" s="127"/>
      <c r="RU12" s="125" t="s">
        <v>2578</v>
      </c>
      <c r="RV12" s="126"/>
      <c r="RW12" s="127"/>
      <c r="RX12" s="125" t="s">
        <v>2579</v>
      </c>
      <c r="RY12" s="126"/>
      <c r="RZ12" s="127"/>
      <c r="SA12" s="125" t="s">
        <v>2580</v>
      </c>
      <c r="SB12" s="126"/>
      <c r="SC12" s="127"/>
      <c r="SD12" s="125" t="s">
        <v>2581</v>
      </c>
      <c r="SE12" s="126"/>
      <c r="SF12" s="127"/>
      <c r="SG12" s="125" t="s">
        <v>2582</v>
      </c>
      <c r="SH12" s="126"/>
      <c r="SI12" s="127"/>
      <c r="SJ12" s="125" t="s">
        <v>2583</v>
      </c>
      <c r="SK12" s="126"/>
      <c r="SL12" s="127"/>
      <c r="SM12" s="125" t="s">
        <v>2584</v>
      </c>
      <c r="SN12" s="126"/>
      <c r="SO12" s="127"/>
      <c r="SP12" s="125" t="s">
        <v>2449</v>
      </c>
      <c r="SQ12" s="126"/>
      <c r="SR12" s="127"/>
      <c r="SS12" s="125" t="s">
        <v>2585</v>
      </c>
      <c r="ST12" s="126"/>
      <c r="SU12" s="127"/>
      <c r="SV12" s="125" t="s">
        <v>2586</v>
      </c>
      <c r="SW12" s="126"/>
      <c r="SX12" s="127"/>
      <c r="SY12" s="125" t="s">
        <v>2587</v>
      </c>
      <c r="SZ12" s="126"/>
      <c r="TA12" s="127"/>
      <c r="TB12" s="125" t="s">
        <v>2588</v>
      </c>
      <c r="TC12" s="126"/>
      <c r="TD12" s="127"/>
      <c r="TE12" s="125" t="s">
        <v>2589</v>
      </c>
      <c r="TF12" s="126"/>
      <c r="TG12" s="127"/>
      <c r="TH12" s="125" t="s">
        <v>2590</v>
      </c>
      <c r="TI12" s="126"/>
      <c r="TJ12" s="127"/>
      <c r="TK12" s="125" t="s">
        <v>2591</v>
      </c>
      <c r="TL12" s="126"/>
      <c r="TM12" s="127"/>
      <c r="TN12" s="125" t="s">
        <v>2592</v>
      </c>
      <c r="TO12" s="126"/>
      <c r="TP12" s="127"/>
      <c r="TQ12" s="125" t="s">
        <v>2593</v>
      </c>
      <c r="TR12" s="126"/>
      <c r="TS12" s="127"/>
      <c r="TT12" s="125" t="s">
        <v>2594</v>
      </c>
      <c r="TU12" s="126"/>
      <c r="TV12" s="127"/>
      <c r="TW12" s="125" t="s">
        <v>2595</v>
      </c>
      <c r="TX12" s="126"/>
      <c r="TY12" s="127"/>
      <c r="TZ12" s="125" t="s">
        <v>2596</v>
      </c>
      <c r="UA12" s="126"/>
      <c r="UB12" s="127"/>
      <c r="UC12" s="125" t="s">
        <v>2597</v>
      </c>
      <c r="UD12" s="126"/>
      <c r="UE12" s="127"/>
      <c r="UF12" s="125" t="s">
        <v>2598</v>
      </c>
      <c r="UG12" s="126"/>
      <c r="UH12" s="127"/>
      <c r="UI12" s="125" t="s">
        <v>2599</v>
      </c>
      <c r="UJ12" s="126"/>
      <c r="UK12" s="127"/>
      <c r="UL12" s="125" t="s">
        <v>2600</v>
      </c>
      <c r="UM12" s="126"/>
      <c r="UN12" s="128"/>
      <c r="UO12" s="129" t="s">
        <v>2601</v>
      </c>
      <c r="UP12" s="126"/>
      <c r="UQ12" s="128"/>
      <c r="UR12" s="129" t="s">
        <v>2602</v>
      </c>
      <c r="US12" s="126"/>
      <c r="UT12" s="127"/>
      <c r="UU12" s="125" t="s">
        <v>2603</v>
      </c>
      <c r="UV12" s="126"/>
      <c r="UW12" s="127"/>
      <c r="UX12" s="125" t="s">
        <v>2604</v>
      </c>
      <c r="UY12" s="126"/>
      <c r="UZ12" s="127"/>
      <c r="VA12" s="125" t="s">
        <v>2605</v>
      </c>
      <c r="VB12" s="126"/>
      <c r="VC12" s="127"/>
      <c r="VD12" s="125" t="s">
        <v>2606</v>
      </c>
      <c r="VE12" s="126"/>
      <c r="VF12" s="127"/>
      <c r="VG12" s="125" t="s">
        <v>2607</v>
      </c>
      <c r="VH12" s="126"/>
      <c r="VI12" s="127"/>
      <c r="VJ12" s="125" t="s">
        <v>2608</v>
      </c>
      <c r="VK12" s="126"/>
      <c r="VL12" s="127"/>
      <c r="VM12" s="125" t="s">
        <v>2609</v>
      </c>
      <c r="VN12" s="126"/>
      <c r="VO12" s="127"/>
      <c r="VP12" s="125" t="s">
        <v>2610</v>
      </c>
      <c r="VQ12" s="126"/>
      <c r="VR12" s="127"/>
      <c r="VS12" s="104" t="s">
        <v>2611</v>
      </c>
      <c r="VT12" s="105"/>
      <c r="VU12" s="106"/>
      <c r="VV12" s="125" t="s">
        <v>2612</v>
      </c>
      <c r="VW12" s="126"/>
      <c r="VX12" s="127"/>
      <c r="VY12" s="125" t="s">
        <v>2613</v>
      </c>
      <c r="VZ12" s="126"/>
      <c r="WA12" s="127"/>
      <c r="WB12" s="125" t="s">
        <v>2614</v>
      </c>
      <c r="WC12" s="126"/>
      <c r="WD12" s="127"/>
      <c r="WE12" s="125" t="s">
        <v>2615</v>
      </c>
      <c r="WF12" s="126"/>
      <c r="WG12" s="127"/>
      <c r="WH12" s="125" t="s">
        <v>2616</v>
      </c>
      <c r="WI12" s="126"/>
      <c r="WJ12" s="127"/>
      <c r="WK12" s="125" t="s">
        <v>2617</v>
      </c>
      <c r="WL12" s="126"/>
      <c r="WM12" s="127"/>
      <c r="WN12" s="125" t="s">
        <v>2618</v>
      </c>
      <c r="WO12" s="126"/>
      <c r="WP12" s="127"/>
      <c r="WQ12" s="125" t="s">
        <v>2619</v>
      </c>
      <c r="WR12" s="126"/>
      <c r="WS12" s="128"/>
      <c r="WT12" s="129" t="s">
        <v>2620</v>
      </c>
      <c r="WU12" s="126"/>
      <c r="WV12" s="128"/>
    </row>
    <row r="13" spans="1:620" ht="180">
      <c r="A13" s="53"/>
      <c r="B13" s="53"/>
      <c r="C13" s="7" t="s">
        <v>2621</v>
      </c>
      <c r="D13" s="8" t="s">
        <v>2622</v>
      </c>
      <c r="E13" s="9" t="s">
        <v>2623</v>
      </c>
      <c r="F13" s="7" t="s">
        <v>2624</v>
      </c>
      <c r="G13" s="8" t="s">
        <v>2625</v>
      </c>
      <c r="H13" s="9" t="s">
        <v>2626</v>
      </c>
      <c r="I13" s="7" t="s">
        <v>610</v>
      </c>
      <c r="J13" s="8" t="s">
        <v>2627</v>
      </c>
      <c r="K13" s="9" t="s">
        <v>612</v>
      </c>
      <c r="L13" s="7" t="s">
        <v>2628</v>
      </c>
      <c r="M13" s="8" t="s">
        <v>2629</v>
      </c>
      <c r="N13" s="9" t="s">
        <v>2630</v>
      </c>
      <c r="O13" s="7" t="s">
        <v>2631</v>
      </c>
      <c r="P13" s="8" t="s">
        <v>2632</v>
      </c>
      <c r="Q13" s="9" t="s">
        <v>2633</v>
      </c>
      <c r="R13" s="7" t="s">
        <v>2634</v>
      </c>
      <c r="S13" s="8" t="s">
        <v>2635</v>
      </c>
      <c r="T13" s="9" t="s">
        <v>2636</v>
      </c>
      <c r="U13" s="7" t="s">
        <v>2637</v>
      </c>
      <c r="V13" s="8" t="s">
        <v>2638</v>
      </c>
      <c r="W13" s="9" t="s">
        <v>2639</v>
      </c>
      <c r="X13" s="7" t="s">
        <v>2640</v>
      </c>
      <c r="Y13" s="8" t="s">
        <v>2641</v>
      </c>
      <c r="Z13" s="9" t="s">
        <v>2642</v>
      </c>
      <c r="AA13" s="7" t="s">
        <v>2643</v>
      </c>
      <c r="AB13" s="8" t="s">
        <v>2644</v>
      </c>
      <c r="AC13" s="9" t="s">
        <v>2645</v>
      </c>
      <c r="AD13" s="7" t="s">
        <v>2646</v>
      </c>
      <c r="AE13" s="8" t="s">
        <v>2647</v>
      </c>
      <c r="AF13" s="9" t="s">
        <v>2648</v>
      </c>
      <c r="AG13" s="7" t="s">
        <v>2649</v>
      </c>
      <c r="AH13" s="8" t="s">
        <v>2650</v>
      </c>
      <c r="AI13" s="9" t="s">
        <v>2651</v>
      </c>
      <c r="AJ13" s="7" t="s">
        <v>2652</v>
      </c>
      <c r="AK13" s="8" t="s">
        <v>2653</v>
      </c>
      <c r="AL13" s="9" t="s">
        <v>2654</v>
      </c>
      <c r="AM13" s="7" t="s">
        <v>2655</v>
      </c>
      <c r="AN13" s="8" t="s">
        <v>2656</v>
      </c>
      <c r="AO13" s="9" t="s">
        <v>2657</v>
      </c>
      <c r="AP13" s="7" t="s">
        <v>2658</v>
      </c>
      <c r="AQ13" s="8" t="s">
        <v>2659</v>
      </c>
      <c r="AR13" s="9" t="s">
        <v>2660</v>
      </c>
      <c r="AS13" s="7" t="s">
        <v>2661</v>
      </c>
      <c r="AT13" s="8" t="s">
        <v>2662</v>
      </c>
      <c r="AU13" s="9" t="s">
        <v>2663</v>
      </c>
      <c r="AV13" s="7" t="s">
        <v>2664</v>
      </c>
      <c r="AW13" s="8" t="s">
        <v>2665</v>
      </c>
      <c r="AX13" s="9" t="s">
        <v>2666</v>
      </c>
      <c r="AY13" s="7" t="s">
        <v>2667</v>
      </c>
      <c r="AZ13" s="8" t="s">
        <v>2668</v>
      </c>
      <c r="BA13" s="9" t="s">
        <v>224</v>
      </c>
      <c r="BB13" s="7" t="s">
        <v>643</v>
      </c>
      <c r="BC13" s="8" t="s">
        <v>2669</v>
      </c>
      <c r="BD13" s="9" t="s">
        <v>2670</v>
      </c>
      <c r="BE13" s="7" t="s">
        <v>2671</v>
      </c>
      <c r="BF13" s="8" t="s">
        <v>2672</v>
      </c>
      <c r="BG13" s="9" t="s">
        <v>2673</v>
      </c>
      <c r="BH13" s="7" t="s">
        <v>643</v>
      </c>
      <c r="BI13" s="8" t="s">
        <v>2669</v>
      </c>
      <c r="BJ13" s="9" t="s">
        <v>2670</v>
      </c>
      <c r="BK13" s="7" t="s">
        <v>1304</v>
      </c>
      <c r="BL13" s="8" t="s">
        <v>2674</v>
      </c>
      <c r="BM13" s="9" t="s">
        <v>2675</v>
      </c>
      <c r="BN13" s="7" t="s">
        <v>2676</v>
      </c>
      <c r="BO13" s="8" t="s">
        <v>2677</v>
      </c>
      <c r="BP13" s="9" t="s">
        <v>2678</v>
      </c>
      <c r="BQ13" s="7" t="s">
        <v>2679</v>
      </c>
      <c r="BR13" s="8" t="s">
        <v>2680</v>
      </c>
      <c r="BS13" s="9" t="s">
        <v>2681</v>
      </c>
      <c r="BT13" s="7"/>
      <c r="BU13" s="8"/>
      <c r="BV13" s="9"/>
      <c r="BW13" s="7" t="s">
        <v>2682</v>
      </c>
      <c r="BX13" s="8" t="s">
        <v>2683</v>
      </c>
      <c r="BY13" s="9" t="s">
        <v>2684</v>
      </c>
      <c r="BZ13" s="22" t="s">
        <v>2685</v>
      </c>
      <c r="CA13" s="23" t="s">
        <v>2686</v>
      </c>
      <c r="CB13" s="24" t="s">
        <v>2687</v>
      </c>
      <c r="CC13" s="22" t="s">
        <v>2688</v>
      </c>
      <c r="CD13" s="23" t="s">
        <v>2689</v>
      </c>
      <c r="CE13" s="24" t="s">
        <v>2690</v>
      </c>
      <c r="CF13" s="22" t="s">
        <v>2691</v>
      </c>
      <c r="CG13" s="23" t="s">
        <v>2692</v>
      </c>
      <c r="CH13" s="24" t="s">
        <v>2693</v>
      </c>
      <c r="CI13" s="22" t="s">
        <v>275</v>
      </c>
      <c r="CJ13" s="23" t="s">
        <v>2694</v>
      </c>
      <c r="CK13" s="24" t="s">
        <v>2695</v>
      </c>
      <c r="CL13" s="22" t="s">
        <v>2696</v>
      </c>
      <c r="CM13" s="23" t="s">
        <v>2697</v>
      </c>
      <c r="CN13" s="24" t="s">
        <v>2698</v>
      </c>
      <c r="CO13" s="22" t="s">
        <v>327</v>
      </c>
      <c r="CP13" s="23" t="s">
        <v>1783</v>
      </c>
      <c r="CQ13" s="24" t="s">
        <v>251</v>
      </c>
      <c r="CR13" s="22" t="s">
        <v>1346</v>
      </c>
      <c r="CS13" s="23" t="s">
        <v>2699</v>
      </c>
      <c r="CT13" s="24" t="s">
        <v>1348</v>
      </c>
      <c r="CU13" s="22" t="s">
        <v>2700</v>
      </c>
      <c r="CV13" s="23" t="s">
        <v>2701</v>
      </c>
      <c r="CW13" s="24" t="s">
        <v>2702</v>
      </c>
      <c r="CX13" s="22" t="s">
        <v>2703</v>
      </c>
      <c r="CY13" s="23" t="s">
        <v>2704</v>
      </c>
      <c r="CZ13" s="24" t="s">
        <v>2705</v>
      </c>
      <c r="DA13" s="22" t="s">
        <v>2706</v>
      </c>
      <c r="DB13" s="23" t="s">
        <v>2707</v>
      </c>
      <c r="DC13" s="24" t="s">
        <v>2708</v>
      </c>
      <c r="DD13" s="22" t="s">
        <v>2709</v>
      </c>
      <c r="DE13" s="23" t="s">
        <v>2710</v>
      </c>
      <c r="DF13" s="24" t="s">
        <v>2711</v>
      </c>
      <c r="DG13" s="22" t="s">
        <v>2712</v>
      </c>
      <c r="DH13" s="23" t="s">
        <v>2713</v>
      </c>
      <c r="DI13" s="24" t="s">
        <v>2714</v>
      </c>
      <c r="DJ13" s="22" t="s">
        <v>2715</v>
      </c>
      <c r="DK13" s="23" t="s">
        <v>2716</v>
      </c>
      <c r="DL13" s="24" t="s">
        <v>2717</v>
      </c>
      <c r="DM13" s="22" t="s">
        <v>2718</v>
      </c>
      <c r="DN13" s="23" t="s">
        <v>2719</v>
      </c>
      <c r="DO13" s="24" t="s">
        <v>2720</v>
      </c>
      <c r="DP13" s="22" t="s">
        <v>2721</v>
      </c>
      <c r="DQ13" s="23" t="s">
        <v>2722</v>
      </c>
      <c r="DR13" s="24" t="s">
        <v>2723</v>
      </c>
      <c r="DS13" s="22" t="s">
        <v>1830</v>
      </c>
      <c r="DT13" s="23" t="s">
        <v>2724</v>
      </c>
      <c r="DU13" s="24" t="s">
        <v>2725</v>
      </c>
      <c r="DV13" s="22" t="s">
        <v>298</v>
      </c>
      <c r="DW13" s="23" t="s">
        <v>790</v>
      </c>
      <c r="DX13" s="24" t="s">
        <v>300</v>
      </c>
      <c r="DY13" s="22" t="s">
        <v>2726</v>
      </c>
      <c r="DZ13" s="23" t="s">
        <v>2727</v>
      </c>
      <c r="EA13" s="24" t="s">
        <v>2728</v>
      </c>
      <c r="EB13" s="22" t="s">
        <v>2729</v>
      </c>
      <c r="EC13" s="23" t="s">
        <v>2730</v>
      </c>
      <c r="ED13" s="24" t="s">
        <v>2731</v>
      </c>
      <c r="EE13" s="22" t="s">
        <v>194</v>
      </c>
      <c r="EF13" s="23" t="s">
        <v>345</v>
      </c>
      <c r="EG13" s="24" t="s">
        <v>196</v>
      </c>
      <c r="EH13" s="22" t="s">
        <v>2732</v>
      </c>
      <c r="EI13" s="23" t="s">
        <v>2733</v>
      </c>
      <c r="EJ13" s="24" t="s">
        <v>2734</v>
      </c>
      <c r="EK13" s="22" t="s">
        <v>2735</v>
      </c>
      <c r="EL13" s="23" t="s">
        <v>2736</v>
      </c>
      <c r="EM13" s="24" t="s">
        <v>2737</v>
      </c>
      <c r="EN13" s="22" t="s">
        <v>2738</v>
      </c>
      <c r="EO13" s="23" t="s">
        <v>2739</v>
      </c>
      <c r="EP13" s="24" t="s">
        <v>2740</v>
      </c>
      <c r="EQ13" s="22" t="s">
        <v>2741</v>
      </c>
      <c r="ER13" s="23" t="s">
        <v>2742</v>
      </c>
      <c r="ES13" s="24" t="s">
        <v>2743</v>
      </c>
      <c r="ET13" s="22" t="s">
        <v>2744</v>
      </c>
      <c r="EU13" s="23" t="s">
        <v>2745</v>
      </c>
      <c r="EV13" s="24" t="s">
        <v>2746</v>
      </c>
      <c r="EW13" s="22" t="s">
        <v>2747</v>
      </c>
      <c r="EX13" s="23" t="s">
        <v>2748</v>
      </c>
      <c r="EY13" s="24" t="s">
        <v>2749</v>
      </c>
      <c r="EZ13" s="22" t="s">
        <v>2750</v>
      </c>
      <c r="FA13" s="23" t="s">
        <v>2751</v>
      </c>
      <c r="FB13" s="24" t="s">
        <v>2752</v>
      </c>
      <c r="FC13" s="22" t="s">
        <v>2753</v>
      </c>
      <c r="FD13" s="23" t="s">
        <v>2754</v>
      </c>
      <c r="FE13" s="24" t="s">
        <v>2755</v>
      </c>
      <c r="FF13" s="22" t="s">
        <v>374</v>
      </c>
      <c r="FG13" s="23" t="s">
        <v>716</v>
      </c>
      <c r="FH13" s="24" t="s">
        <v>376</v>
      </c>
      <c r="FI13" s="22" t="s">
        <v>2756</v>
      </c>
      <c r="FJ13" s="23" t="s">
        <v>2757</v>
      </c>
      <c r="FK13" s="24" t="s">
        <v>2758</v>
      </c>
      <c r="FL13" s="22" t="s">
        <v>2759</v>
      </c>
      <c r="FM13" s="23" t="s">
        <v>2760</v>
      </c>
      <c r="FN13" s="24" t="s">
        <v>2761</v>
      </c>
      <c r="FO13" s="22" t="s">
        <v>2762</v>
      </c>
      <c r="FP13" s="23" t="s">
        <v>2763</v>
      </c>
      <c r="FQ13" s="24" t="s">
        <v>2764</v>
      </c>
      <c r="FR13" s="22" t="s">
        <v>2765</v>
      </c>
      <c r="FS13" s="23" t="s">
        <v>2766</v>
      </c>
      <c r="FT13" s="24" t="s">
        <v>2767</v>
      </c>
      <c r="FU13" s="22" t="s">
        <v>2768</v>
      </c>
      <c r="FV13" s="23" t="s">
        <v>2769</v>
      </c>
      <c r="FW13" s="24" t="s">
        <v>2770</v>
      </c>
      <c r="FX13" s="22" t="s">
        <v>360</v>
      </c>
      <c r="FY13" s="23" t="s">
        <v>361</v>
      </c>
      <c r="FZ13" s="24" t="s">
        <v>666</v>
      </c>
      <c r="GA13" s="22" t="s">
        <v>1212</v>
      </c>
      <c r="GB13" s="23" t="s">
        <v>2771</v>
      </c>
      <c r="GC13" s="24" t="s">
        <v>2772</v>
      </c>
      <c r="GD13" s="22" t="s">
        <v>2773</v>
      </c>
      <c r="GE13" s="23" t="s">
        <v>2774</v>
      </c>
      <c r="GF13" s="24" t="s">
        <v>2775</v>
      </c>
      <c r="GG13" s="22" t="s">
        <v>2776</v>
      </c>
      <c r="GH13" s="23" t="s">
        <v>2777</v>
      </c>
      <c r="GI13" s="24" t="s">
        <v>2778</v>
      </c>
      <c r="GJ13" s="22" t="s">
        <v>2779</v>
      </c>
      <c r="GK13" s="23" t="s">
        <v>2780</v>
      </c>
      <c r="GL13" s="24" t="s">
        <v>2781</v>
      </c>
      <c r="GM13" s="22" t="s">
        <v>2782</v>
      </c>
      <c r="GN13" s="23" t="s">
        <v>2783</v>
      </c>
      <c r="GO13" s="24" t="s">
        <v>2784</v>
      </c>
      <c r="GP13" s="22" t="s">
        <v>2785</v>
      </c>
      <c r="GQ13" s="23" t="s">
        <v>2786</v>
      </c>
      <c r="GR13" s="24" t="s">
        <v>2787</v>
      </c>
      <c r="GS13" s="22" t="s">
        <v>2788</v>
      </c>
      <c r="GT13" s="23" t="s">
        <v>2789</v>
      </c>
      <c r="GU13" s="24" t="s">
        <v>2790</v>
      </c>
      <c r="GV13" s="22" t="s">
        <v>2173</v>
      </c>
      <c r="GW13" s="23" t="s">
        <v>2174</v>
      </c>
      <c r="GX13" s="24" t="s">
        <v>2791</v>
      </c>
      <c r="GY13" s="22" t="s">
        <v>231</v>
      </c>
      <c r="GZ13" s="23" t="s">
        <v>2792</v>
      </c>
      <c r="HA13" s="24" t="s">
        <v>2793</v>
      </c>
      <c r="HB13" s="22" t="s">
        <v>1203</v>
      </c>
      <c r="HC13" s="23" t="s">
        <v>2794</v>
      </c>
      <c r="HD13" s="24" t="s">
        <v>2795</v>
      </c>
      <c r="HE13" s="22" t="s">
        <v>2796</v>
      </c>
      <c r="HF13" s="23" t="s">
        <v>2797</v>
      </c>
      <c r="HG13" s="24" t="s">
        <v>2798</v>
      </c>
      <c r="HH13" s="22" t="s">
        <v>2799</v>
      </c>
      <c r="HI13" s="23" t="s">
        <v>2800</v>
      </c>
      <c r="HJ13" s="24" t="s">
        <v>2801</v>
      </c>
      <c r="HK13" s="22" t="s">
        <v>2700</v>
      </c>
      <c r="HL13" s="23" t="s">
        <v>2802</v>
      </c>
      <c r="HM13" s="24" t="s">
        <v>2803</v>
      </c>
      <c r="HN13" s="22" t="s">
        <v>2804</v>
      </c>
      <c r="HO13" s="23" t="s">
        <v>2805</v>
      </c>
      <c r="HP13" s="24" t="s">
        <v>2806</v>
      </c>
      <c r="HQ13" s="22" t="s">
        <v>2807</v>
      </c>
      <c r="HR13" s="23" t="s">
        <v>2808</v>
      </c>
      <c r="HS13" s="24" t="s">
        <v>2803</v>
      </c>
      <c r="HT13" s="22" t="s">
        <v>2809</v>
      </c>
      <c r="HU13" s="23" t="s">
        <v>2810</v>
      </c>
      <c r="HV13" s="24" t="s">
        <v>2811</v>
      </c>
      <c r="HW13" s="22" t="s">
        <v>2812</v>
      </c>
      <c r="HX13" s="23" t="s">
        <v>2813</v>
      </c>
      <c r="HY13" s="24" t="s">
        <v>2814</v>
      </c>
      <c r="HZ13" s="22" t="s">
        <v>2815</v>
      </c>
      <c r="IA13" s="23" t="s">
        <v>2816</v>
      </c>
      <c r="IB13" s="24" t="s">
        <v>196</v>
      </c>
      <c r="IC13" s="22" t="s">
        <v>2817</v>
      </c>
      <c r="ID13" s="23" t="s">
        <v>2818</v>
      </c>
      <c r="IE13" s="24" t="s">
        <v>2819</v>
      </c>
      <c r="IF13" s="22" t="s">
        <v>2799</v>
      </c>
      <c r="IG13" s="23" t="s">
        <v>2800</v>
      </c>
      <c r="IH13" s="24" t="s">
        <v>2801</v>
      </c>
      <c r="II13" s="22" t="s">
        <v>2820</v>
      </c>
      <c r="IJ13" s="23" t="s">
        <v>2821</v>
      </c>
      <c r="IK13" s="24" t="s">
        <v>2822</v>
      </c>
      <c r="IL13" s="22" t="s">
        <v>2823</v>
      </c>
      <c r="IM13" s="23" t="s">
        <v>2824</v>
      </c>
      <c r="IN13" s="24" t="s">
        <v>2825</v>
      </c>
      <c r="IO13" s="22" t="s">
        <v>2826</v>
      </c>
      <c r="IP13" s="23" t="s">
        <v>2827</v>
      </c>
      <c r="IQ13" s="24" t="s">
        <v>2828</v>
      </c>
      <c r="IR13" s="22" t="s">
        <v>1205</v>
      </c>
      <c r="IS13" s="23" t="s">
        <v>1206</v>
      </c>
      <c r="IT13" s="24" t="s">
        <v>2829</v>
      </c>
      <c r="IU13" s="22" t="s">
        <v>2830</v>
      </c>
      <c r="IV13" s="23" t="s">
        <v>2831</v>
      </c>
      <c r="IW13" s="24" t="s">
        <v>2832</v>
      </c>
      <c r="IX13" s="22"/>
      <c r="IY13" s="23"/>
      <c r="IZ13" s="24"/>
      <c r="JA13" s="22" t="s">
        <v>2833</v>
      </c>
      <c r="JB13" s="23" t="s">
        <v>2834</v>
      </c>
      <c r="JC13" s="24" t="s">
        <v>2835</v>
      </c>
      <c r="JD13" s="22" t="s">
        <v>2836</v>
      </c>
      <c r="JE13" s="23" t="s">
        <v>2837</v>
      </c>
      <c r="JF13" s="24" t="s">
        <v>2838</v>
      </c>
      <c r="JG13" s="22" t="s">
        <v>2839</v>
      </c>
      <c r="JH13" s="23" t="s">
        <v>2840</v>
      </c>
      <c r="JI13" s="24" t="s">
        <v>2841</v>
      </c>
      <c r="JJ13" s="22" t="s">
        <v>2842</v>
      </c>
      <c r="JK13" s="23" t="s">
        <v>2843</v>
      </c>
      <c r="JL13" s="24" t="s">
        <v>2844</v>
      </c>
      <c r="JM13" s="22" t="s">
        <v>2845</v>
      </c>
      <c r="JN13" s="23" t="s">
        <v>2846</v>
      </c>
      <c r="JO13" s="24" t="s">
        <v>2847</v>
      </c>
      <c r="JP13" s="22" t="s">
        <v>2785</v>
      </c>
      <c r="JQ13" s="23" t="s">
        <v>2786</v>
      </c>
      <c r="JR13" s="24" t="s">
        <v>2848</v>
      </c>
      <c r="JS13" s="22" t="s">
        <v>374</v>
      </c>
      <c r="JT13" s="23" t="s">
        <v>716</v>
      </c>
      <c r="JU13" s="24" t="s">
        <v>2849</v>
      </c>
      <c r="JV13" s="22" t="s">
        <v>2850</v>
      </c>
      <c r="JW13" s="23" t="s">
        <v>2851</v>
      </c>
      <c r="JX13" s="24" t="s">
        <v>2852</v>
      </c>
      <c r="JY13" s="22" t="s">
        <v>2853</v>
      </c>
      <c r="JZ13" s="23" t="s">
        <v>2854</v>
      </c>
      <c r="KA13" s="24" t="s">
        <v>2855</v>
      </c>
      <c r="KB13" s="22" t="s">
        <v>2856</v>
      </c>
      <c r="KC13" s="23" t="s">
        <v>2857</v>
      </c>
      <c r="KD13" s="24" t="s">
        <v>2858</v>
      </c>
      <c r="KE13" s="22" t="s">
        <v>2859</v>
      </c>
      <c r="KF13" s="23" t="s">
        <v>2860</v>
      </c>
      <c r="KG13" s="24" t="s">
        <v>2861</v>
      </c>
      <c r="KH13" s="30" t="s">
        <v>2862</v>
      </c>
      <c r="KI13" s="31" t="s">
        <v>2863</v>
      </c>
      <c r="KJ13" s="31" t="s">
        <v>2864</v>
      </c>
      <c r="KK13" s="30" t="s">
        <v>298</v>
      </c>
      <c r="KL13" s="31" t="s">
        <v>790</v>
      </c>
      <c r="KM13" s="31" t="s">
        <v>300</v>
      </c>
      <c r="KN13" s="30" t="s">
        <v>2865</v>
      </c>
      <c r="KO13" s="31" t="s">
        <v>2866</v>
      </c>
      <c r="KP13" s="31" t="s">
        <v>2867</v>
      </c>
      <c r="KQ13" s="30" t="s">
        <v>2868</v>
      </c>
      <c r="KR13" s="31" t="s">
        <v>2869</v>
      </c>
      <c r="KS13" s="31" t="s">
        <v>2870</v>
      </c>
      <c r="KT13" s="30" t="s">
        <v>2871</v>
      </c>
      <c r="KU13" s="31" t="s">
        <v>2872</v>
      </c>
      <c r="KV13" s="31" t="s">
        <v>2873</v>
      </c>
      <c r="KW13" s="30" t="s">
        <v>2874</v>
      </c>
      <c r="KX13" s="31" t="s">
        <v>2875</v>
      </c>
      <c r="KY13" s="31" t="s">
        <v>2876</v>
      </c>
      <c r="KZ13" s="30" t="s">
        <v>2877</v>
      </c>
      <c r="LA13" s="31" t="s">
        <v>2878</v>
      </c>
      <c r="LB13" s="31" t="s">
        <v>2879</v>
      </c>
      <c r="LC13" s="30" t="s">
        <v>2880</v>
      </c>
      <c r="LD13" s="31" t="s">
        <v>2881</v>
      </c>
      <c r="LE13" s="31" t="s">
        <v>2882</v>
      </c>
      <c r="LF13" s="30" t="s">
        <v>2883</v>
      </c>
      <c r="LG13" s="31" t="s">
        <v>2884</v>
      </c>
      <c r="LH13" s="31" t="s">
        <v>2885</v>
      </c>
      <c r="LI13" s="30" t="s">
        <v>2886</v>
      </c>
      <c r="LJ13" s="31" t="s">
        <v>2887</v>
      </c>
      <c r="LK13" s="31" t="s">
        <v>2888</v>
      </c>
      <c r="LL13" s="30" t="s">
        <v>2889</v>
      </c>
      <c r="LM13" s="31" t="s">
        <v>2890</v>
      </c>
      <c r="LN13" s="31" t="s">
        <v>2891</v>
      </c>
      <c r="LO13" s="30" t="s">
        <v>2892</v>
      </c>
      <c r="LP13" s="31" t="s">
        <v>2893</v>
      </c>
      <c r="LQ13" s="31" t="s">
        <v>2894</v>
      </c>
      <c r="LR13" s="30" t="s">
        <v>2895</v>
      </c>
      <c r="LS13" s="31" t="s">
        <v>2896</v>
      </c>
      <c r="LT13" s="31" t="s">
        <v>2897</v>
      </c>
      <c r="LU13" s="30" t="s">
        <v>2898</v>
      </c>
      <c r="LV13" s="31" t="s">
        <v>2899</v>
      </c>
      <c r="LW13" s="31" t="s">
        <v>2900</v>
      </c>
      <c r="LX13" s="30" t="s">
        <v>2901</v>
      </c>
      <c r="LY13" s="31" t="s">
        <v>2902</v>
      </c>
      <c r="LZ13" s="31" t="s">
        <v>2903</v>
      </c>
      <c r="MA13" s="30" t="s">
        <v>2904</v>
      </c>
      <c r="MB13" s="31" t="s">
        <v>2905</v>
      </c>
      <c r="MC13" s="31" t="s">
        <v>2906</v>
      </c>
      <c r="MD13" s="30" t="s">
        <v>2907</v>
      </c>
      <c r="ME13" s="31" t="s">
        <v>2908</v>
      </c>
      <c r="MF13" s="31" t="s">
        <v>2909</v>
      </c>
      <c r="MG13" s="30" t="s">
        <v>2910</v>
      </c>
      <c r="MH13" s="31" t="s">
        <v>2911</v>
      </c>
      <c r="MI13" s="31" t="s">
        <v>2912</v>
      </c>
      <c r="MJ13" s="30" t="s">
        <v>2913</v>
      </c>
      <c r="MK13" s="31" t="s">
        <v>2914</v>
      </c>
      <c r="ML13" s="31" t="s">
        <v>2915</v>
      </c>
      <c r="MM13" s="30" t="s">
        <v>2916</v>
      </c>
      <c r="MN13" s="31" t="s">
        <v>2917</v>
      </c>
      <c r="MO13" s="31" t="s">
        <v>2918</v>
      </c>
      <c r="MP13" s="30" t="s">
        <v>202</v>
      </c>
      <c r="MQ13" s="31" t="s">
        <v>1218</v>
      </c>
      <c r="MR13" s="31" t="s">
        <v>631</v>
      </c>
      <c r="MS13" s="30" t="s">
        <v>2919</v>
      </c>
      <c r="MT13" s="31" t="s">
        <v>2920</v>
      </c>
      <c r="MU13" s="31" t="s">
        <v>2921</v>
      </c>
      <c r="MV13" s="30" t="s">
        <v>2922</v>
      </c>
      <c r="MW13" s="31" t="s">
        <v>2923</v>
      </c>
      <c r="MX13" s="31" t="s">
        <v>2924</v>
      </c>
      <c r="MY13" s="30" t="s">
        <v>2925</v>
      </c>
      <c r="MZ13" s="31" t="s">
        <v>2926</v>
      </c>
      <c r="NA13" s="31" t="s">
        <v>2927</v>
      </c>
      <c r="NB13" s="30" t="s">
        <v>2928</v>
      </c>
      <c r="NC13" s="31" t="s">
        <v>2929</v>
      </c>
      <c r="ND13" s="31" t="s">
        <v>2930</v>
      </c>
      <c r="NE13" s="30" t="s">
        <v>2931</v>
      </c>
      <c r="NF13" s="31" t="s">
        <v>2932</v>
      </c>
      <c r="NG13" s="31" t="s">
        <v>2933</v>
      </c>
      <c r="NH13" s="30" t="s">
        <v>2934</v>
      </c>
      <c r="NI13" s="31" t="s">
        <v>2935</v>
      </c>
      <c r="NJ13" s="31" t="s">
        <v>2936</v>
      </c>
      <c r="NK13" s="30" t="s">
        <v>2937</v>
      </c>
      <c r="NL13" s="31" t="s">
        <v>2938</v>
      </c>
      <c r="NM13" s="31" t="s">
        <v>2939</v>
      </c>
      <c r="NN13" s="30" t="s">
        <v>2940</v>
      </c>
      <c r="NO13" s="31" t="s">
        <v>2941</v>
      </c>
      <c r="NP13" s="31" t="s">
        <v>2942</v>
      </c>
      <c r="NQ13" s="30" t="s">
        <v>2943</v>
      </c>
      <c r="NR13" s="31" t="s">
        <v>2944</v>
      </c>
      <c r="NS13" s="31" t="s">
        <v>2945</v>
      </c>
      <c r="NT13" s="30" t="s">
        <v>2946</v>
      </c>
      <c r="NU13" s="31" t="s">
        <v>2947</v>
      </c>
      <c r="NV13" s="31" t="s">
        <v>2948</v>
      </c>
      <c r="NW13" s="30" t="s">
        <v>2949</v>
      </c>
      <c r="NX13" s="31" t="s">
        <v>2950</v>
      </c>
      <c r="NY13" s="31" t="s">
        <v>2951</v>
      </c>
      <c r="NZ13" s="30" t="s">
        <v>2952</v>
      </c>
      <c r="OA13" s="31" t="s">
        <v>2953</v>
      </c>
      <c r="OB13" s="31" t="s">
        <v>2954</v>
      </c>
      <c r="OC13" s="30" t="s">
        <v>2955</v>
      </c>
      <c r="OD13" s="31" t="s">
        <v>2956</v>
      </c>
      <c r="OE13" s="31" t="s">
        <v>2957</v>
      </c>
      <c r="OF13" s="30" t="s">
        <v>2958</v>
      </c>
      <c r="OG13" s="31" t="s">
        <v>2959</v>
      </c>
      <c r="OH13" s="31" t="s">
        <v>2960</v>
      </c>
      <c r="OI13" s="30" t="s">
        <v>2961</v>
      </c>
      <c r="OJ13" s="31" t="s">
        <v>2962</v>
      </c>
      <c r="OK13" s="31" t="s">
        <v>2963</v>
      </c>
      <c r="OL13" s="30" t="s">
        <v>2964</v>
      </c>
      <c r="OM13" s="31" t="s">
        <v>2965</v>
      </c>
      <c r="ON13" s="31" t="s">
        <v>2966</v>
      </c>
      <c r="OO13" s="30" t="s">
        <v>2967</v>
      </c>
      <c r="OP13" s="31" t="s">
        <v>2968</v>
      </c>
      <c r="OQ13" s="31" t="s">
        <v>2969</v>
      </c>
      <c r="OR13" s="30" t="s">
        <v>2970</v>
      </c>
      <c r="OS13" s="31" t="s">
        <v>2971</v>
      </c>
      <c r="OT13" s="31" t="s">
        <v>2972</v>
      </c>
      <c r="OU13" s="30" t="s">
        <v>2973</v>
      </c>
      <c r="OV13" s="31" t="s">
        <v>2974</v>
      </c>
      <c r="OW13" s="31" t="s">
        <v>2975</v>
      </c>
      <c r="OX13" s="30" t="s">
        <v>2976</v>
      </c>
      <c r="OY13" s="31" t="s">
        <v>2977</v>
      </c>
      <c r="OZ13" s="31" t="s">
        <v>2978</v>
      </c>
      <c r="PA13" s="30" t="s">
        <v>2979</v>
      </c>
      <c r="PB13" s="31" t="s">
        <v>2980</v>
      </c>
      <c r="PC13" s="31" t="s">
        <v>2981</v>
      </c>
      <c r="PD13" s="30" t="s">
        <v>2982</v>
      </c>
      <c r="PE13" s="31" t="s">
        <v>2983</v>
      </c>
      <c r="PF13" s="31" t="s">
        <v>2984</v>
      </c>
      <c r="PG13" s="30" t="s">
        <v>2985</v>
      </c>
      <c r="PH13" s="31" t="s">
        <v>2986</v>
      </c>
      <c r="PI13" s="31" t="s">
        <v>2987</v>
      </c>
      <c r="PJ13" s="30" t="s">
        <v>2988</v>
      </c>
      <c r="PK13" s="31" t="s">
        <v>2989</v>
      </c>
      <c r="PL13" s="31" t="s">
        <v>2990</v>
      </c>
      <c r="PM13" s="30" t="s">
        <v>2991</v>
      </c>
      <c r="PN13" s="31" t="s">
        <v>2992</v>
      </c>
      <c r="PO13" s="31" t="s">
        <v>2993</v>
      </c>
      <c r="PP13" s="30" t="s">
        <v>2994</v>
      </c>
      <c r="PQ13" s="32" t="s">
        <v>2995</v>
      </c>
      <c r="PR13" s="32" t="s">
        <v>2996</v>
      </c>
      <c r="PS13" s="30" t="s">
        <v>2997</v>
      </c>
      <c r="PT13" s="31" t="s">
        <v>2998</v>
      </c>
      <c r="PU13" s="31" t="s">
        <v>2999</v>
      </c>
      <c r="PV13" s="30" t="s">
        <v>3000</v>
      </c>
      <c r="PW13" s="31" t="s">
        <v>3001</v>
      </c>
      <c r="PX13" s="31" t="s">
        <v>3002</v>
      </c>
      <c r="PY13" s="30" t="s">
        <v>3003</v>
      </c>
      <c r="PZ13" s="31" t="s">
        <v>3004</v>
      </c>
      <c r="QA13" s="31" t="s">
        <v>3005</v>
      </c>
      <c r="QB13" s="30" t="s">
        <v>3006</v>
      </c>
      <c r="QC13" s="31" t="s">
        <v>3007</v>
      </c>
      <c r="QD13" s="31" t="s">
        <v>3008</v>
      </c>
      <c r="QE13" s="30" t="s">
        <v>3009</v>
      </c>
      <c r="QF13" s="31" t="s">
        <v>3010</v>
      </c>
      <c r="QG13" s="31" t="s">
        <v>3011</v>
      </c>
      <c r="QH13" s="30" t="s">
        <v>3012</v>
      </c>
      <c r="QI13" s="31" t="s">
        <v>3013</v>
      </c>
      <c r="QJ13" s="31" t="s">
        <v>3014</v>
      </c>
      <c r="QK13" s="30" t="s">
        <v>3015</v>
      </c>
      <c r="QL13" s="31" t="s">
        <v>3016</v>
      </c>
      <c r="QM13" s="31" t="s">
        <v>3017</v>
      </c>
      <c r="QN13" s="30" t="s">
        <v>2076</v>
      </c>
      <c r="QO13" s="31" t="s">
        <v>3018</v>
      </c>
      <c r="QP13" s="31" t="s">
        <v>3019</v>
      </c>
      <c r="QQ13" s="30" t="s">
        <v>202</v>
      </c>
      <c r="QR13" s="31" t="s">
        <v>1218</v>
      </c>
      <c r="QS13" s="31" t="s">
        <v>631</v>
      </c>
      <c r="QT13" s="30" t="s">
        <v>3020</v>
      </c>
      <c r="QU13" s="31" t="s">
        <v>3021</v>
      </c>
      <c r="QV13" s="31" t="s">
        <v>3022</v>
      </c>
      <c r="QW13" s="30" t="s">
        <v>3023</v>
      </c>
      <c r="QX13" s="31" t="s">
        <v>3024</v>
      </c>
      <c r="QY13" s="31" t="s">
        <v>3025</v>
      </c>
      <c r="QZ13" s="30" t="s">
        <v>3026</v>
      </c>
      <c r="RA13" s="31" t="s">
        <v>3027</v>
      </c>
      <c r="RB13" s="31" t="s">
        <v>3028</v>
      </c>
      <c r="RC13" s="30" t="s">
        <v>3029</v>
      </c>
      <c r="RD13" s="31" t="s">
        <v>3030</v>
      </c>
      <c r="RE13" s="31" t="s">
        <v>3031</v>
      </c>
      <c r="RF13" s="30" t="s">
        <v>3032</v>
      </c>
      <c r="RG13" s="31" t="s">
        <v>3033</v>
      </c>
      <c r="RH13" s="31" t="s">
        <v>3034</v>
      </c>
      <c r="RI13" s="30" t="s">
        <v>3035</v>
      </c>
      <c r="RJ13" s="31" t="s">
        <v>3036</v>
      </c>
      <c r="RK13" s="31" t="s">
        <v>3037</v>
      </c>
      <c r="RL13" s="30" t="s">
        <v>3038</v>
      </c>
      <c r="RM13" s="31" t="s">
        <v>3039</v>
      </c>
      <c r="RN13" s="31" t="s">
        <v>3040</v>
      </c>
      <c r="RO13" s="30" t="s">
        <v>3041</v>
      </c>
      <c r="RP13" s="31" t="s">
        <v>3042</v>
      </c>
      <c r="RQ13" s="31" t="s">
        <v>3043</v>
      </c>
      <c r="RR13" s="30" t="s">
        <v>3044</v>
      </c>
      <c r="RS13" s="31" t="s">
        <v>3045</v>
      </c>
      <c r="RT13" s="31" t="s">
        <v>3046</v>
      </c>
      <c r="RU13" s="30" t="s">
        <v>3047</v>
      </c>
      <c r="RV13" s="31" t="s">
        <v>3048</v>
      </c>
      <c r="RW13" s="31" t="s">
        <v>3049</v>
      </c>
      <c r="RX13" s="30" t="s">
        <v>3050</v>
      </c>
      <c r="RY13" s="31" t="s">
        <v>3051</v>
      </c>
      <c r="RZ13" s="31" t="s">
        <v>3052</v>
      </c>
      <c r="SA13" s="30" t="s">
        <v>3053</v>
      </c>
      <c r="SB13" s="31" t="s">
        <v>3054</v>
      </c>
      <c r="SC13" s="31" t="s">
        <v>3055</v>
      </c>
      <c r="SD13" s="30" t="s">
        <v>3056</v>
      </c>
      <c r="SE13" s="31" t="s">
        <v>3057</v>
      </c>
      <c r="SF13" s="31" t="s">
        <v>3058</v>
      </c>
      <c r="SG13" s="30" t="s">
        <v>3059</v>
      </c>
      <c r="SH13" s="31" t="s">
        <v>3060</v>
      </c>
      <c r="SI13" s="31" t="s">
        <v>3061</v>
      </c>
      <c r="SJ13" s="30" t="s">
        <v>3062</v>
      </c>
      <c r="SK13" s="31" t="s">
        <v>3063</v>
      </c>
      <c r="SL13" s="31" t="s">
        <v>3064</v>
      </c>
      <c r="SM13" s="30" t="s">
        <v>3065</v>
      </c>
      <c r="SN13" s="31" t="s">
        <v>3066</v>
      </c>
      <c r="SO13" s="31" t="s">
        <v>3067</v>
      </c>
      <c r="SP13" s="30" t="s">
        <v>3068</v>
      </c>
      <c r="SQ13" s="31" t="s">
        <v>3069</v>
      </c>
      <c r="SR13" s="31" t="s">
        <v>3070</v>
      </c>
      <c r="SS13" s="30" t="s">
        <v>3071</v>
      </c>
      <c r="ST13" s="31" t="s">
        <v>3072</v>
      </c>
      <c r="SU13" s="31" t="s">
        <v>3073</v>
      </c>
      <c r="SV13" s="30" t="s">
        <v>3062</v>
      </c>
      <c r="SW13" s="31" t="s">
        <v>3063</v>
      </c>
      <c r="SX13" s="31" t="s">
        <v>3074</v>
      </c>
      <c r="SY13" s="30" t="s">
        <v>3075</v>
      </c>
      <c r="SZ13" s="31" t="s">
        <v>3076</v>
      </c>
      <c r="TA13" s="31" t="s">
        <v>3077</v>
      </c>
      <c r="TB13" s="30" t="s">
        <v>3078</v>
      </c>
      <c r="TC13" s="31" t="s">
        <v>3079</v>
      </c>
      <c r="TD13" s="31" t="s">
        <v>3080</v>
      </c>
      <c r="TE13" s="30" t="s">
        <v>3081</v>
      </c>
      <c r="TF13" s="31" t="s">
        <v>3082</v>
      </c>
      <c r="TG13" s="31" t="s">
        <v>3083</v>
      </c>
      <c r="TH13" s="30" t="s">
        <v>3084</v>
      </c>
      <c r="TI13" s="31" t="s">
        <v>3085</v>
      </c>
      <c r="TJ13" s="31" t="s">
        <v>3086</v>
      </c>
      <c r="TK13" s="30" t="s">
        <v>3087</v>
      </c>
      <c r="TL13" s="31" t="s">
        <v>3088</v>
      </c>
      <c r="TM13" s="31" t="s">
        <v>3089</v>
      </c>
      <c r="TN13" s="30" t="s">
        <v>3090</v>
      </c>
      <c r="TO13" s="31" t="s">
        <v>3091</v>
      </c>
      <c r="TP13" s="31" t="s">
        <v>3092</v>
      </c>
      <c r="TQ13" s="30" t="s">
        <v>298</v>
      </c>
      <c r="TR13" s="31" t="s">
        <v>3093</v>
      </c>
      <c r="TS13" s="31" t="s">
        <v>3094</v>
      </c>
      <c r="TT13" s="30" t="s">
        <v>3095</v>
      </c>
      <c r="TU13" s="31" t="s">
        <v>3096</v>
      </c>
      <c r="TV13" s="31" t="s">
        <v>3097</v>
      </c>
      <c r="TW13" s="30" t="s">
        <v>3098</v>
      </c>
      <c r="TX13" s="31" t="s">
        <v>3099</v>
      </c>
      <c r="TY13" s="31" t="s">
        <v>3100</v>
      </c>
      <c r="TZ13" s="30" t="s">
        <v>3101</v>
      </c>
      <c r="UA13" s="31" t="s">
        <v>3102</v>
      </c>
      <c r="UB13" s="31" t="s">
        <v>3103</v>
      </c>
      <c r="UC13" s="30" t="s">
        <v>3104</v>
      </c>
      <c r="UD13" s="31" t="s">
        <v>3105</v>
      </c>
      <c r="UE13" s="31" t="s">
        <v>3106</v>
      </c>
      <c r="UF13" s="30" t="s">
        <v>3107</v>
      </c>
      <c r="UG13" s="31" t="s">
        <v>3108</v>
      </c>
      <c r="UH13" s="31" t="s">
        <v>3109</v>
      </c>
      <c r="UI13" s="30" t="s">
        <v>713</v>
      </c>
      <c r="UJ13" s="31" t="s">
        <v>288</v>
      </c>
      <c r="UK13" s="31" t="s">
        <v>3110</v>
      </c>
      <c r="UL13" s="30" t="s">
        <v>3111</v>
      </c>
      <c r="UM13" s="31" t="s">
        <v>3112</v>
      </c>
      <c r="UN13" s="31" t="s">
        <v>3113</v>
      </c>
      <c r="UO13" s="30" t="s">
        <v>3114</v>
      </c>
      <c r="UP13" s="31" t="s">
        <v>3115</v>
      </c>
      <c r="UQ13" s="31" t="s">
        <v>3116</v>
      </c>
      <c r="UR13" s="30" t="s">
        <v>1266</v>
      </c>
      <c r="US13" s="31" t="s">
        <v>3117</v>
      </c>
      <c r="UT13" s="31" t="s">
        <v>3118</v>
      </c>
      <c r="UU13" s="30" t="s">
        <v>3119</v>
      </c>
      <c r="UV13" s="31" t="s">
        <v>3120</v>
      </c>
      <c r="UW13" s="31" t="s">
        <v>3121</v>
      </c>
      <c r="UX13" s="30" t="s">
        <v>1266</v>
      </c>
      <c r="UY13" s="31" t="s">
        <v>3122</v>
      </c>
      <c r="UZ13" s="31" t="s">
        <v>3123</v>
      </c>
      <c r="VA13" s="30" t="s">
        <v>360</v>
      </c>
      <c r="VB13" s="31" t="s">
        <v>3124</v>
      </c>
      <c r="VC13" s="31" t="s">
        <v>3125</v>
      </c>
      <c r="VD13" s="30" t="s">
        <v>360</v>
      </c>
      <c r="VE13" s="31" t="s">
        <v>809</v>
      </c>
      <c r="VF13" s="31" t="s">
        <v>3126</v>
      </c>
      <c r="VG13" s="30" t="s">
        <v>374</v>
      </c>
      <c r="VH13" s="31" t="s">
        <v>253</v>
      </c>
      <c r="VI13" s="31" t="s">
        <v>3126</v>
      </c>
      <c r="VJ13" s="30" t="s">
        <v>3127</v>
      </c>
      <c r="VK13" s="31" t="s">
        <v>3128</v>
      </c>
      <c r="VL13" s="31" t="s">
        <v>373</v>
      </c>
      <c r="VM13" s="30" t="s">
        <v>3129</v>
      </c>
      <c r="VN13" s="31" t="s">
        <v>3130</v>
      </c>
      <c r="VO13" s="31" t="s">
        <v>3131</v>
      </c>
      <c r="VP13" s="30" t="s">
        <v>3035</v>
      </c>
      <c r="VQ13" s="31" t="s">
        <v>3036</v>
      </c>
      <c r="VR13" s="31" t="s">
        <v>3037</v>
      </c>
      <c r="VS13" s="33" t="s">
        <v>3132</v>
      </c>
      <c r="VT13" s="34" t="s">
        <v>3133</v>
      </c>
      <c r="VU13" s="35" t="s">
        <v>3134</v>
      </c>
      <c r="VV13" s="30" t="s">
        <v>3135</v>
      </c>
      <c r="VW13" s="31" t="s">
        <v>3130</v>
      </c>
      <c r="VX13" s="31" t="s">
        <v>3131</v>
      </c>
      <c r="VY13" s="30" t="s">
        <v>360</v>
      </c>
      <c r="VZ13" s="31" t="s">
        <v>809</v>
      </c>
      <c r="WA13" s="31" t="s">
        <v>3136</v>
      </c>
      <c r="WB13" s="30" t="s">
        <v>3137</v>
      </c>
      <c r="WC13" s="31" t="s">
        <v>3138</v>
      </c>
      <c r="WD13" s="31" t="s">
        <v>3139</v>
      </c>
      <c r="WE13" s="30" t="s">
        <v>3140</v>
      </c>
      <c r="WF13" s="31" t="s">
        <v>3141</v>
      </c>
      <c r="WG13" s="31" t="s">
        <v>3142</v>
      </c>
      <c r="WH13" s="30" t="s">
        <v>3143</v>
      </c>
      <c r="WI13" s="31" t="s">
        <v>3144</v>
      </c>
      <c r="WJ13" s="31" t="s">
        <v>3145</v>
      </c>
      <c r="WK13" s="30" t="s">
        <v>3146</v>
      </c>
      <c r="WL13" s="31" t="s">
        <v>3147</v>
      </c>
      <c r="WM13" s="31" t="s">
        <v>3148</v>
      </c>
      <c r="WN13" s="30" t="s">
        <v>3149</v>
      </c>
      <c r="WO13" s="31" t="s">
        <v>3150</v>
      </c>
      <c r="WP13" s="31" t="s">
        <v>3151</v>
      </c>
      <c r="WQ13" s="30" t="s">
        <v>360</v>
      </c>
      <c r="WR13" s="31" t="s">
        <v>361</v>
      </c>
      <c r="WS13" s="31" t="s">
        <v>2694</v>
      </c>
      <c r="WT13" s="30" t="s">
        <v>3152</v>
      </c>
      <c r="WU13" s="31" t="s">
        <v>3153</v>
      </c>
      <c r="WV13" s="31" t="s">
        <v>3154</v>
      </c>
    </row>
    <row r="14" spans="1:620" ht="31.2">
      <c r="A14" s="10">
        <v>1</v>
      </c>
      <c r="B14" s="48" t="s">
        <v>3160</v>
      </c>
      <c r="C14" s="12">
        <v>1</v>
      </c>
      <c r="D14" s="12"/>
      <c r="E14" s="12"/>
      <c r="F14" s="11">
        <v>1</v>
      </c>
      <c r="G14" s="11"/>
      <c r="H14" s="11"/>
      <c r="I14" s="11">
        <v>1</v>
      </c>
      <c r="J14" s="11"/>
      <c r="K14" s="11"/>
      <c r="L14" s="20">
        <v>1</v>
      </c>
      <c r="M14" s="20"/>
      <c r="N14" s="20"/>
      <c r="O14" s="20">
        <v>1</v>
      </c>
      <c r="P14" s="20"/>
      <c r="Q14" s="20"/>
      <c r="R14" s="20">
        <v>1</v>
      </c>
      <c r="S14" s="20"/>
      <c r="T14" s="20"/>
      <c r="U14" s="20">
        <v>1</v>
      </c>
      <c r="V14" s="20"/>
      <c r="W14" s="20"/>
      <c r="X14" s="20">
        <v>1</v>
      </c>
      <c r="Y14" s="20"/>
      <c r="Z14" s="20"/>
      <c r="AA14" s="20">
        <v>1</v>
      </c>
      <c r="AB14" s="20"/>
      <c r="AC14" s="20"/>
      <c r="AD14" s="20">
        <v>1</v>
      </c>
      <c r="AE14" s="20"/>
      <c r="AF14" s="20"/>
      <c r="AG14" s="20">
        <v>1</v>
      </c>
      <c r="AH14" s="20"/>
      <c r="AI14" s="20"/>
      <c r="AJ14" s="20">
        <v>1</v>
      </c>
      <c r="AK14" s="20"/>
      <c r="AL14" s="20"/>
      <c r="AM14" s="20">
        <v>1</v>
      </c>
      <c r="AN14" s="20"/>
      <c r="AO14" s="20"/>
      <c r="AP14" s="20"/>
      <c r="AQ14" s="20">
        <v>1</v>
      </c>
      <c r="AR14" s="20"/>
      <c r="AS14" s="20">
        <v>1</v>
      </c>
      <c r="AT14" s="20"/>
      <c r="AU14" s="20"/>
      <c r="AV14" s="20">
        <v>1</v>
      </c>
      <c r="AW14" s="20"/>
      <c r="AX14" s="20"/>
      <c r="AY14" s="20">
        <v>1</v>
      </c>
      <c r="AZ14" s="20"/>
      <c r="BA14" s="20"/>
      <c r="BB14" s="20">
        <v>1</v>
      </c>
      <c r="BC14" s="20"/>
      <c r="BD14" s="20"/>
      <c r="BE14" s="20">
        <v>1</v>
      </c>
      <c r="BF14" s="20"/>
      <c r="BG14" s="20"/>
      <c r="BH14" s="20">
        <v>1</v>
      </c>
      <c r="BI14" s="20"/>
      <c r="BJ14" s="20"/>
      <c r="BK14" s="20">
        <v>1</v>
      </c>
      <c r="BL14" s="20"/>
      <c r="BM14" s="20"/>
      <c r="BN14" s="20">
        <v>1</v>
      </c>
      <c r="BO14" s="20"/>
      <c r="BP14" s="20"/>
      <c r="BQ14" s="20">
        <v>1</v>
      </c>
      <c r="BR14" s="20"/>
      <c r="BS14" s="20"/>
      <c r="BT14" s="20"/>
      <c r="BU14" s="20"/>
      <c r="BV14" s="20"/>
      <c r="BW14" s="20">
        <v>1</v>
      </c>
      <c r="BX14" s="20"/>
      <c r="BY14" s="20"/>
      <c r="BZ14" s="20">
        <v>1</v>
      </c>
      <c r="CA14" s="20"/>
      <c r="CB14" s="20"/>
      <c r="CC14" s="20">
        <v>1</v>
      </c>
      <c r="CD14" s="20"/>
      <c r="CE14" s="25"/>
      <c r="CF14" s="25">
        <v>1</v>
      </c>
      <c r="CG14" s="25"/>
      <c r="CH14" s="20"/>
      <c r="CI14" s="20">
        <v>1</v>
      </c>
      <c r="CJ14" s="20"/>
      <c r="CK14" s="20"/>
      <c r="CL14" s="20">
        <v>1</v>
      </c>
      <c r="CM14" s="20"/>
      <c r="CN14" s="20"/>
      <c r="CO14" s="20">
        <v>1</v>
      </c>
      <c r="CP14" s="20"/>
      <c r="CQ14" s="20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25">
        <v>1</v>
      </c>
      <c r="EF14" s="25"/>
      <c r="EG14" s="25"/>
      <c r="EH14" s="25">
        <v>1</v>
      </c>
      <c r="EI14" s="25"/>
      <c r="EJ14" s="25"/>
      <c r="EK14" s="25">
        <v>1</v>
      </c>
      <c r="EL14" s="25"/>
      <c r="EM14" s="25"/>
      <c r="EN14" s="25">
        <v>1</v>
      </c>
      <c r="EO14" s="25"/>
      <c r="EP14" s="25"/>
      <c r="EQ14" s="25">
        <v>1</v>
      </c>
      <c r="ER14" s="25"/>
      <c r="ES14" s="25"/>
      <c r="ET14" s="25">
        <v>1</v>
      </c>
      <c r="EU14" s="25"/>
      <c r="EV14" s="25"/>
      <c r="EW14" s="25">
        <v>1</v>
      </c>
      <c r="EX14" s="25"/>
      <c r="EY14" s="25"/>
      <c r="EZ14" s="25">
        <v>1</v>
      </c>
      <c r="FA14" s="25"/>
      <c r="FB14" s="25"/>
      <c r="FC14" s="25">
        <v>1</v>
      </c>
      <c r="FD14" s="25"/>
      <c r="FE14" s="25"/>
      <c r="FF14" s="25">
        <v>1</v>
      </c>
      <c r="FG14" s="25"/>
      <c r="FH14" s="26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27"/>
      <c r="FX14" s="11">
        <v>1</v>
      </c>
      <c r="FY14" s="11"/>
      <c r="FZ14" s="11"/>
      <c r="GA14" s="28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29">
        <v>1</v>
      </c>
      <c r="IA14" s="25"/>
      <c r="IB14" s="25"/>
      <c r="IC14" s="25">
        <v>1</v>
      </c>
      <c r="ID14" s="25"/>
      <c r="IE14" s="25"/>
      <c r="IF14" s="25">
        <v>1</v>
      </c>
      <c r="IG14" s="25"/>
      <c r="IH14" s="25"/>
      <c r="II14" s="25">
        <v>1</v>
      </c>
      <c r="IJ14" s="25"/>
      <c r="IK14" s="25"/>
      <c r="IL14" s="25">
        <v>1</v>
      </c>
      <c r="IM14" s="25"/>
      <c r="IN14" s="25"/>
      <c r="IO14" s="25">
        <v>1</v>
      </c>
      <c r="IP14" s="25"/>
      <c r="IQ14" s="25"/>
      <c r="IR14" s="25">
        <v>1</v>
      </c>
      <c r="IS14" s="25"/>
      <c r="IT14" s="25"/>
      <c r="IU14" s="25">
        <v>1</v>
      </c>
      <c r="IV14" s="25"/>
      <c r="IW14" s="25"/>
      <c r="IX14" s="25"/>
      <c r="IY14" s="25"/>
      <c r="IZ14" s="25"/>
      <c r="JA14" s="25">
        <v>1</v>
      </c>
      <c r="JB14" s="25"/>
      <c r="JC14" s="25"/>
      <c r="JD14" s="25">
        <v>1</v>
      </c>
      <c r="JE14" s="25"/>
      <c r="JF14" s="25"/>
      <c r="JG14" s="25">
        <v>1</v>
      </c>
      <c r="JH14" s="25"/>
      <c r="JI14" s="25"/>
      <c r="JJ14" s="25">
        <v>1</v>
      </c>
      <c r="JK14" s="25"/>
      <c r="JL14" s="25"/>
      <c r="JM14" s="25">
        <v>1</v>
      </c>
      <c r="JN14" s="25"/>
      <c r="JO14" s="25"/>
      <c r="JP14" s="25">
        <v>1</v>
      </c>
      <c r="JQ14" s="25"/>
      <c r="JR14" s="25"/>
      <c r="JS14" s="25">
        <v>1</v>
      </c>
      <c r="JT14" s="25"/>
      <c r="JU14" s="25"/>
      <c r="JV14" s="25">
        <v>1</v>
      </c>
      <c r="JW14" s="25"/>
      <c r="JX14" s="25"/>
      <c r="JY14" s="25">
        <v>1</v>
      </c>
      <c r="JZ14" s="25"/>
      <c r="KA14" s="25"/>
      <c r="KB14" s="25">
        <v>1</v>
      </c>
      <c r="KC14" s="25"/>
      <c r="KD14" s="25"/>
      <c r="KE14" s="25">
        <v>1</v>
      </c>
      <c r="KF14" s="25"/>
      <c r="KG14" s="25"/>
      <c r="KH14" s="25">
        <v>1</v>
      </c>
      <c r="KI14" s="25"/>
      <c r="KJ14" s="25"/>
      <c r="KK14" s="25">
        <v>1</v>
      </c>
      <c r="KL14" s="25"/>
      <c r="KM14" s="25"/>
      <c r="KN14" s="25">
        <v>1</v>
      </c>
      <c r="KO14" s="25"/>
      <c r="KP14" s="25"/>
      <c r="KQ14" s="25"/>
      <c r="KR14" s="25">
        <v>1</v>
      </c>
      <c r="KS14" s="25"/>
      <c r="KT14" s="25">
        <v>1</v>
      </c>
      <c r="KU14" s="25"/>
      <c r="KV14" s="25"/>
      <c r="KW14" s="25">
        <v>1</v>
      </c>
      <c r="KX14" s="25"/>
      <c r="KY14" s="25"/>
      <c r="KZ14" s="25">
        <v>1</v>
      </c>
      <c r="LA14" s="25"/>
      <c r="LB14" s="25"/>
      <c r="LC14" s="25">
        <v>1</v>
      </c>
      <c r="LD14" s="25"/>
      <c r="LE14" s="25"/>
      <c r="LF14" s="25">
        <v>1</v>
      </c>
      <c r="LG14" s="25"/>
      <c r="LH14" s="25"/>
      <c r="LI14" s="25">
        <v>1</v>
      </c>
      <c r="LJ14" s="25"/>
      <c r="LK14" s="25"/>
      <c r="LL14" s="25">
        <v>1</v>
      </c>
      <c r="LM14" s="25"/>
      <c r="LN14" s="25"/>
      <c r="LO14" s="25">
        <v>1</v>
      </c>
      <c r="LP14" s="25"/>
      <c r="LQ14" s="25"/>
      <c r="LR14" s="25">
        <v>1</v>
      </c>
      <c r="LS14" s="25"/>
      <c r="LT14" s="25"/>
      <c r="LU14" s="25">
        <v>1</v>
      </c>
      <c r="LV14" s="25"/>
      <c r="LW14" s="25"/>
      <c r="LX14" s="25">
        <v>1</v>
      </c>
      <c r="LY14" s="25"/>
      <c r="LZ14" s="25"/>
      <c r="MA14" s="25">
        <v>1</v>
      </c>
      <c r="MB14" s="25"/>
      <c r="MC14" s="25"/>
      <c r="MD14" s="25">
        <v>1</v>
      </c>
      <c r="ME14" s="25"/>
      <c r="MF14" s="25"/>
      <c r="MG14" s="25">
        <v>1</v>
      </c>
      <c r="MH14" s="25"/>
      <c r="MI14" s="25"/>
      <c r="MJ14" s="25">
        <v>1</v>
      </c>
      <c r="MK14" s="25"/>
      <c r="ML14" s="25"/>
      <c r="MM14" s="25">
        <v>1</v>
      </c>
      <c r="MN14" s="25"/>
      <c r="MO14" s="25"/>
      <c r="MP14" s="25">
        <v>1</v>
      </c>
      <c r="MQ14" s="25"/>
      <c r="MR14" s="25"/>
      <c r="MS14" s="25">
        <v>1</v>
      </c>
      <c r="MT14" s="25"/>
      <c r="MU14" s="25"/>
      <c r="MV14" s="25">
        <v>1</v>
      </c>
      <c r="MW14" s="25"/>
      <c r="MX14" s="25"/>
      <c r="MY14" s="25">
        <v>1</v>
      </c>
      <c r="MZ14" s="25"/>
      <c r="NA14" s="25"/>
      <c r="NB14" s="25">
        <v>1</v>
      </c>
      <c r="NC14" s="25"/>
      <c r="ND14" s="25"/>
      <c r="NE14" s="25">
        <v>1</v>
      </c>
      <c r="NF14" s="25"/>
      <c r="NG14" s="25"/>
      <c r="NH14" s="25">
        <v>1</v>
      </c>
      <c r="NI14" s="25"/>
      <c r="NJ14" s="25"/>
      <c r="NK14" s="14">
        <v>1</v>
      </c>
      <c r="NL14" s="14"/>
      <c r="NM14" s="14"/>
      <c r="NN14" s="14">
        <v>1</v>
      </c>
      <c r="NO14" s="14"/>
      <c r="NP14" s="14"/>
      <c r="NQ14" s="14">
        <v>1</v>
      </c>
      <c r="NR14" s="14"/>
      <c r="NS14" s="14"/>
      <c r="NT14" s="14">
        <v>1</v>
      </c>
      <c r="NU14" s="14"/>
      <c r="NV14" s="14"/>
      <c r="NW14" s="14">
        <v>1</v>
      </c>
      <c r="NX14" s="14"/>
      <c r="NY14" s="14"/>
      <c r="NZ14" s="14">
        <v>1</v>
      </c>
      <c r="OA14" s="14"/>
      <c r="OB14" s="14"/>
      <c r="OC14" s="14">
        <v>1</v>
      </c>
      <c r="OD14" s="14"/>
      <c r="OE14" s="14"/>
      <c r="OF14" s="25">
        <v>1</v>
      </c>
      <c r="OG14" s="25"/>
      <c r="OH14" s="25"/>
      <c r="OI14" s="25">
        <v>1</v>
      </c>
      <c r="OJ14" s="25"/>
      <c r="OK14" s="25"/>
      <c r="OL14" s="25">
        <v>1</v>
      </c>
      <c r="OM14" s="25"/>
      <c r="ON14" s="25"/>
      <c r="OO14" s="25">
        <v>1</v>
      </c>
      <c r="OP14" s="25"/>
      <c r="OQ14" s="25"/>
      <c r="OR14" s="25">
        <v>1</v>
      </c>
      <c r="OS14" s="25"/>
      <c r="OT14" s="25"/>
      <c r="OU14" s="14">
        <v>1</v>
      </c>
      <c r="OV14" s="14"/>
      <c r="OW14" s="14"/>
      <c r="OX14" s="14">
        <v>1</v>
      </c>
      <c r="OY14" s="14"/>
      <c r="OZ14" s="14"/>
      <c r="PA14" s="14">
        <v>1</v>
      </c>
      <c r="PB14" s="14"/>
      <c r="PC14" s="14"/>
      <c r="PD14" s="14">
        <v>1</v>
      </c>
      <c r="PE14" s="14"/>
      <c r="PF14" s="14"/>
      <c r="PG14" s="14">
        <v>1</v>
      </c>
      <c r="PH14" s="14"/>
      <c r="PI14" s="14"/>
      <c r="PJ14" s="14">
        <v>1</v>
      </c>
      <c r="PK14" s="14"/>
      <c r="PL14" s="14"/>
      <c r="PM14" s="14">
        <v>1</v>
      </c>
      <c r="PN14" s="14"/>
      <c r="PO14" s="14"/>
      <c r="PP14" s="14">
        <v>1</v>
      </c>
      <c r="PQ14" s="14"/>
      <c r="PR14" s="14"/>
      <c r="PS14" s="14">
        <v>1</v>
      </c>
      <c r="PT14" s="14"/>
      <c r="PU14" s="14"/>
      <c r="PV14" s="14">
        <v>1</v>
      </c>
      <c r="PW14" s="14"/>
      <c r="PX14" s="14"/>
      <c r="PY14" s="14">
        <v>1</v>
      </c>
      <c r="PZ14" s="14"/>
      <c r="QA14" s="14"/>
      <c r="QB14" s="14">
        <v>1</v>
      </c>
      <c r="QC14" s="14"/>
      <c r="QD14" s="14"/>
      <c r="QE14" s="14"/>
      <c r="QF14" s="14">
        <v>1</v>
      </c>
      <c r="QG14" s="14"/>
      <c r="QH14" s="14">
        <v>1</v>
      </c>
      <c r="QI14" s="14"/>
      <c r="QJ14" s="14"/>
      <c r="QK14" s="14">
        <v>1</v>
      </c>
      <c r="QL14" s="14"/>
      <c r="QM14" s="14"/>
      <c r="QN14" s="14">
        <v>1</v>
      </c>
      <c r="QO14" s="14"/>
      <c r="QP14" s="14"/>
      <c r="QQ14" s="25">
        <v>1</v>
      </c>
      <c r="QR14" s="25"/>
      <c r="QS14" s="25"/>
      <c r="QT14" s="14">
        <v>1</v>
      </c>
      <c r="QU14" s="14"/>
      <c r="QV14" s="14"/>
      <c r="QW14" s="14">
        <v>1</v>
      </c>
      <c r="QX14" s="14"/>
      <c r="QY14" s="14"/>
      <c r="QZ14" s="14">
        <v>1</v>
      </c>
      <c r="RA14" s="14"/>
      <c r="RB14" s="14"/>
      <c r="RC14" s="14">
        <v>1</v>
      </c>
      <c r="RD14" s="14"/>
      <c r="RE14" s="14"/>
      <c r="RF14" s="14">
        <v>1</v>
      </c>
      <c r="RG14" s="14"/>
      <c r="RH14" s="14"/>
      <c r="RI14" s="14">
        <v>1</v>
      </c>
      <c r="RJ14" s="14"/>
      <c r="RK14" s="14"/>
      <c r="RL14" s="14">
        <v>1</v>
      </c>
      <c r="RM14" s="14"/>
      <c r="RN14" s="14"/>
      <c r="RO14" s="14">
        <v>1</v>
      </c>
      <c r="RP14" s="14"/>
      <c r="RQ14" s="14"/>
      <c r="RR14" s="14">
        <v>1</v>
      </c>
      <c r="RS14" s="14"/>
      <c r="RT14" s="14"/>
      <c r="RU14" s="14">
        <v>1</v>
      </c>
      <c r="RV14" s="14"/>
      <c r="RW14" s="14"/>
      <c r="RX14" s="14">
        <v>1</v>
      </c>
      <c r="RY14" s="14"/>
      <c r="RZ14" s="14"/>
      <c r="SA14" s="14">
        <v>1</v>
      </c>
      <c r="SB14" s="14"/>
      <c r="SC14" s="14"/>
      <c r="SD14" s="14">
        <v>1</v>
      </c>
      <c r="SE14" s="14"/>
      <c r="SF14" s="14"/>
      <c r="SG14" s="14">
        <v>1</v>
      </c>
      <c r="SH14" s="14"/>
      <c r="SI14" s="14"/>
      <c r="SJ14" s="14">
        <v>1</v>
      </c>
      <c r="SK14" s="14"/>
      <c r="SL14" s="14"/>
      <c r="SM14" s="14">
        <v>1</v>
      </c>
      <c r="SN14" s="14"/>
      <c r="SO14" s="14"/>
      <c r="SP14" s="14">
        <v>1</v>
      </c>
      <c r="SQ14" s="14"/>
      <c r="SR14" s="27"/>
      <c r="SS14" s="14">
        <v>1</v>
      </c>
      <c r="ST14" s="14"/>
      <c r="SU14" s="14"/>
      <c r="SV14" s="14">
        <v>1</v>
      </c>
      <c r="SW14" s="14"/>
      <c r="SX14" s="14"/>
      <c r="SY14" s="14">
        <v>1</v>
      </c>
      <c r="SZ14" s="14"/>
      <c r="TA14" s="27"/>
      <c r="TB14" s="14">
        <v>1</v>
      </c>
      <c r="TC14" s="14"/>
      <c r="TD14" s="27"/>
      <c r="TE14" s="14">
        <v>1</v>
      </c>
      <c r="TF14" s="14"/>
      <c r="TG14" s="14"/>
      <c r="TH14" s="14">
        <v>1</v>
      </c>
      <c r="TI14" s="14"/>
      <c r="TJ14" s="14"/>
      <c r="TK14" s="14">
        <v>1</v>
      </c>
      <c r="TL14" s="14"/>
      <c r="TM14" s="14"/>
      <c r="TN14" s="14">
        <v>1</v>
      </c>
      <c r="TO14" s="14"/>
      <c r="TP14" s="14"/>
      <c r="TQ14" s="14">
        <v>1</v>
      </c>
      <c r="TR14" s="14"/>
      <c r="TS14" s="14"/>
      <c r="TT14" s="14">
        <v>1</v>
      </c>
      <c r="TU14" s="14"/>
      <c r="TV14" s="14"/>
      <c r="TW14" s="14">
        <v>1</v>
      </c>
      <c r="TX14" s="14"/>
      <c r="TY14" s="14"/>
      <c r="TZ14" s="14">
        <v>1</v>
      </c>
      <c r="UA14" s="14"/>
      <c r="UB14" s="27"/>
      <c r="UC14" s="11">
        <v>1</v>
      </c>
      <c r="UD14" s="11"/>
      <c r="UE14" s="11"/>
      <c r="UF14" s="28">
        <v>1</v>
      </c>
      <c r="UG14" s="14"/>
      <c r="UH14" s="14"/>
      <c r="UI14" s="14">
        <v>1</v>
      </c>
      <c r="UJ14" s="14"/>
      <c r="UK14" s="14"/>
      <c r="UL14" s="14">
        <v>1</v>
      </c>
      <c r="UM14" s="14"/>
      <c r="UN14" s="14"/>
      <c r="UO14" s="14">
        <v>1</v>
      </c>
      <c r="UP14" s="14"/>
      <c r="UQ14" s="14"/>
      <c r="UR14" s="14">
        <v>1</v>
      </c>
      <c r="US14" s="14"/>
      <c r="UT14" s="14"/>
      <c r="UU14" s="14">
        <v>1</v>
      </c>
      <c r="UV14" s="14"/>
      <c r="UW14" s="14"/>
      <c r="UX14" s="14">
        <v>1</v>
      </c>
      <c r="UY14" s="14"/>
      <c r="UZ14" s="14"/>
      <c r="VA14" s="14">
        <v>1</v>
      </c>
      <c r="VB14" s="14"/>
      <c r="VC14" s="14"/>
      <c r="VD14" s="14">
        <v>1</v>
      </c>
      <c r="VE14" s="14"/>
      <c r="VF14" s="27"/>
      <c r="VG14" s="14">
        <v>1</v>
      </c>
      <c r="VH14" s="14"/>
      <c r="VI14" s="14"/>
      <c r="VJ14" s="14">
        <v>1</v>
      </c>
      <c r="VK14" s="14"/>
      <c r="VL14" s="14"/>
      <c r="VM14" s="14">
        <v>1</v>
      </c>
      <c r="VN14" s="14"/>
      <c r="VO14" s="14"/>
      <c r="VP14" s="14">
        <v>1</v>
      </c>
      <c r="VQ14" s="14"/>
      <c r="VR14" s="14"/>
      <c r="VS14" s="14">
        <v>1</v>
      </c>
      <c r="VT14" s="14"/>
      <c r="VU14" s="14"/>
      <c r="VV14" s="14">
        <v>1</v>
      </c>
      <c r="VW14" s="14"/>
      <c r="VX14" s="14"/>
      <c r="VY14" s="14">
        <v>1</v>
      </c>
      <c r="VZ14" s="14"/>
      <c r="WA14" s="14"/>
      <c r="WB14" s="14">
        <v>1</v>
      </c>
      <c r="WC14" s="14"/>
      <c r="WD14" s="14"/>
      <c r="WE14" s="14">
        <v>1</v>
      </c>
      <c r="WF14" s="14"/>
      <c r="WG14" s="14"/>
      <c r="WH14" s="14">
        <v>1</v>
      </c>
      <c r="WI14" s="14"/>
      <c r="WJ14" s="14"/>
      <c r="WK14" s="14">
        <v>1</v>
      </c>
      <c r="WL14" s="14"/>
      <c r="WM14" s="14"/>
      <c r="WN14" s="14">
        <v>1</v>
      </c>
      <c r="WO14" s="14"/>
      <c r="WP14" s="14"/>
      <c r="WQ14" s="14">
        <v>1</v>
      </c>
      <c r="WR14" s="14"/>
      <c r="WS14" s="14"/>
      <c r="WT14" s="14">
        <v>1</v>
      </c>
      <c r="WU14" s="14"/>
      <c r="WV14" s="14"/>
    </row>
    <row r="15" spans="1:620" ht="31.2">
      <c r="A15" s="10">
        <v>2</v>
      </c>
      <c r="B15" s="48" t="s">
        <v>3161</v>
      </c>
      <c r="C15" s="6">
        <v>1</v>
      </c>
      <c r="D15" s="6"/>
      <c r="E15" s="6"/>
      <c r="F15" s="11">
        <v>1</v>
      </c>
      <c r="G15" s="11"/>
      <c r="H15" s="11"/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>
        <v>1</v>
      </c>
      <c r="V15" s="11"/>
      <c r="W15" s="11"/>
      <c r="X15" s="11">
        <v>1</v>
      </c>
      <c r="Y15" s="11"/>
      <c r="Z15" s="11"/>
      <c r="AA15" s="11">
        <v>1</v>
      </c>
      <c r="AB15" s="11"/>
      <c r="AC15" s="11"/>
      <c r="AD15" s="11">
        <v>1</v>
      </c>
      <c r="AE15" s="11"/>
      <c r="AF15" s="11"/>
      <c r="AG15" s="11">
        <v>1</v>
      </c>
      <c r="AH15" s="11"/>
      <c r="AI15" s="11"/>
      <c r="AJ15" s="11">
        <v>1</v>
      </c>
      <c r="AK15" s="11"/>
      <c r="AL15" s="11"/>
      <c r="AM15" s="11"/>
      <c r="AN15" s="11">
        <v>1</v>
      </c>
      <c r="AO15" s="11"/>
      <c r="AP15" s="11"/>
      <c r="AQ15" s="11">
        <v>1</v>
      </c>
      <c r="AR15" s="11"/>
      <c r="AS15" s="11">
        <v>1</v>
      </c>
      <c r="AT15" s="11"/>
      <c r="AU15" s="11"/>
      <c r="AV15" s="11">
        <v>1</v>
      </c>
      <c r="AW15" s="11"/>
      <c r="AX15" s="11"/>
      <c r="AY15" s="11">
        <v>1</v>
      </c>
      <c r="AZ15" s="11"/>
      <c r="BA15" s="11"/>
      <c r="BB15" s="11">
        <v>1</v>
      </c>
      <c r="BC15" s="11"/>
      <c r="BD15" s="11"/>
      <c r="BE15" s="11">
        <v>1</v>
      </c>
      <c r="BF15" s="11"/>
      <c r="BG15" s="11"/>
      <c r="BH15" s="11">
        <v>1</v>
      </c>
      <c r="BI15" s="11"/>
      <c r="BJ15" s="11"/>
      <c r="BK15" s="11">
        <v>1</v>
      </c>
      <c r="BL15" s="11"/>
      <c r="BM15" s="11"/>
      <c r="BN15" s="11">
        <v>1</v>
      </c>
      <c r="BO15" s="11"/>
      <c r="BP15" s="11"/>
      <c r="BQ15" s="11">
        <v>1</v>
      </c>
      <c r="BR15" s="11"/>
      <c r="BS15" s="11"/>
      <c r="BT15" s="11"/>
      <c r="BU15" s="11"/>
      <c r="BV15" s="11"/>
      <c r="BW15" s="11">
        <v>1</v>
      </c>
      <c r="BX15" s="11"/>
      <c r="BY15" s="11"/>
      <c r="BZ15" s="11">
        <v>1</v>
      </c>
      <c r="CA15" s="11"/>
      <c r="CB15" s="11"/>
      <c r="CC15" s="11"/>
      <c r="CD15" s="11">
        <v>1</v>
      </c>
      <c r="CE15" s="14"/>
      <c r="CF15" s="14"/>
      <c r="CG15" s="14">
        <v>1</v>
      </c>
      <c r="CH15" s="11"/>
      <c r="CI15" s="11"/>
      <c r="CJ15" s="11">
        <v>1</v>
      </c>
      <c r="CK15" s="11"/>
      <c r="CL15" s="11">
        <v>1</v>
      </c>
      <c r="CM15" s="11"/>
      <c r="CN15" s="11"/>
      <c r="CO15" s="11">
        <v>1</v>
      </c>
      <c r="CP15" s="11"/>
      <c r="CQ15" s="11"/>
      <c r="CR15" s="14">
        <v>1</v>
      </c>
      <c r="CS15" s="14"/>
      <c r="CT15" s="14"/>
      <c r="CU15" s="14">
        <v>1</v>
      </c>
      <c r="CV15" s="14"/>
      <c r="CW15" s="14"/>
      <c r="CX15" s="14">
        <v>1</v>
      </c>
      <c r="CY15" s="14"/>
      <c r="CZ15" s="14"/>
      <c r="DA15" s="14">
        <v>1</v>
      </c>
      <c r="DB15" s="14"/>
      <c r="DC15" s="14"/>
      <c r="DD15" s="14">
        <v>1</v>
      </c>
      <c r="DE15" s="14"/>
      <c r="DF15" s="14"/>
      <c r="DG15" s="14">
        <v>1</v>
      </c>
      <c r="DH15" s="14"/>
      <c r="DI15" s="14"/>
      <c r="DJ15" s="14">
        <v>1</v>
      </c>
      <c r="DK15" s="14"/>
      <c r="DL15" s="14"/>
      <c r="DM15" s="14">
        <v>1</v>
      </c>
      <c r="DN15" s="14"/>
      <c r="DO15" s="14"/>
      <c r="DP15" s="14">
        <v>1</v>
      </c>
      <c r="DQ15" s="14"/>
      <c r="DR15" s="14"/>
      <c r="DS15" s="14">
        <v>1</v>
      </c>
      <c r="DT15" s="14"/>
      <c r="DU15" s="14"/>
      <c r="DV15" s="14">
        <v>1</v>
      </c>
      <c r="DW15" s="14"/>
      <c r="DX15" s="14"/>
      <c r="DY15" s="14">
        <v>1</v>
      </c>
      <c r="DZ15" s="14"/>
      <c r="EA15" s="14"/>
      <c r="EB15" s="14">
        <v>1</v>
      </c>
      <c r="EC15" s="14"/>
      <c r="ED15" s="14"/>
      <c r="EE15" s="14">
        <v>1</v>
      </c>
      <c r="EF15" s="14"/>
      <c r="EG15" s="14"/>
      <c r="EH15" s="14">
        <v>1</v>
      </c>
      <c r="EI15" s="14"/>
      <c r="EJ15" s="14"/>
      <c r="EK15" s="14">
        <v>1</v>
      </c>
      <c r="EL15" s="14"/>
      <c r="EM15" s="14"/>
      <c r="EN15" s="14">
        <v>1</v>
      </c>
      <c r="EO15" s="14"/>
      <c r="EP15" s="14"/>
      <c r="EQ15" s="14">
        <v>1</v>
      </c>
      <c r="ER15" s="14"/>
      <c r="ES15" s="14"/>
      <c r="ET15" s="14">
        <v>1</v>
      </c>
      <c r="EU15" s="14"/>
      <c r="EV15" s="14"/>
      <c r="EW15" s="14">
        <v>1</v>
      </c>
      <c r="EX15" s="14"/>
      <c r="EY15" s="14"/>
      <c r="EZ15" s="14">
        <v>1</v>
      </c>
      <c r="FA15" s="14"/>
      <c r="FB15" s="14"/>
      <c r="FC15" s="14">
        <v>1</v>
      </c>
      <c r="FD15" s="14"/>
      <c r="FE15" s="14"/>
      <c r="FF15" s="14">
        <v>1</v>
      </c>
      <c r="FG15" s="14"/>
      <c r="FH15" s="27"/>
      <c r="FI15" s="14">
        <v>1</v>
      </c>
      <c r="FJ15" s="14"/>
      <c r="FK15" s="14"/>
      <c r="FL15" s="14">
        <v>1</v>
      </c>
      <c r="FM15" s="14"/>
      <c r="FN15" s="14"/>
      <c r="FO15" s="14">
        <v>1</v>
      </c>
      <c r="FP15" s="14"/>
      <c r="FQ15" s="14"/>
      <c r="FR15" s="14">
        <v>1</v>
      </c>
      <c r="FS15" s="14"/>
      <c r="FT15" s="14"/>
      <c r="FU15" s="14">
        <v>1</v>
      </c>
      <c r="FV15" s="14"/>
      <c r="FW15" s="14"/>
      <c r="FX15" s="25">
        <v>1</v>
      </c>
      <c r="FY15" s="25"/>
      <c r="FZ15" s="25"/>
      <c r="GA15" s="14">
        <v>1</v>
      </c>
      <c r="GB15" s="14"/>
      <c r="GC15" s="14"/>
      <c r="GD15" s="14">
        <v>1</v>
      </c>
      <c r="GE15" s="14"/>
      <c r="GF15" s="14"/>
      <c r="GG15" s="14">
        <v>1</v>
      </c>
      <c r="GH15" s="14"/>
      <c r="GI15" s="14"/>
      <c r="GJ15" s="14">
        <v>1</v>
      </c>
      <c r="GK15" s="14"/>
      <c r="GL15" s="14"/>
      <c r="GM15" s="14">
        <v>1</v>
      </c>
      <c r="GN15" s="14"/>
      <c r="GO15" s="14"/>
      <c r="GP15" s="14">
        <v>1</v>
      </c>
      <c r="GQ15" s="14"/>
      <c r="GR15" s="14"/>
      <c r="GS15" s="14">
        <v>1</v>
      </c>
      <c r="GT15" s="14"/>
      <c r="GU15" s="14"/>
      <c r="GV15" s="14">
        <v>1</v>
      </c>
      <c r="GW15" s="14"/>
      <c r="GX15" s="14"/>
      <c r="GY15" s="14">
        <v>1</v>
      </c>
      <c r="GZ15" s="14"/>
      <c r="HA15" s="14"/>
      <c r="HB15" s="14">
        <v>1</v>
      </c>
      <c r="HC15" s="14"/>
      <c r="HD15" s="14"/>
      <c r="HE15" s="14">
        <v>1</v>
      </c>
      <c r="HF15" s="14"/>
      <c r="HG15" s="14"/>
      <c r="HH15" s="14">
        <v>1</v>
      </c>
      <c r="HI15" s="14"/>
      <c r="HJ15" s="14"/>
      <c r="HK15" s="14">
        <v>1</v>
      </c>
      <c r="HL15" s="14"/>
      <c r="HM15" s="14"/>
      <c r="HN15" s="14">
        <v>1</v>
      </c>
      <c r="HO15" s="14"/>
      <c r="HP15" s="14"/>
      <c r="HQ15" s="14">
        <v>1</v>
      </c>
      <c r="HR15" s="14"/>
      <c r="HS15" s="14"/>
      <c r="HT15" s="14">
        <v>1</v>
      </c>
      <c r="HU15" s="14"/>
      <c r="HV15" s="14"/>
      <c r="HW15" s="14">
        <v>1</v>
      </c>
      <c r="HX15" s="14"/>
      <c r="HY15" s="14"/>
      <c r="HZ15" s="28">
        <v>1</v>
      </c>
      <c r="IA15" s="14"/>
      <c r="IB15" s="14"/>
      <c r="IC15" s="14">
        <v>1</v>
      </c>
      <c r="ID15" s="14"/>
      <c r="IE15" s="14"/>
      <c r="IF15" s="14">
        <v>1</v>
      </c>
      <c r="IG15" s="14"/>
      <c r="IH15" s="14"/>
      <c r="II15" s="14">
        <v>1</v>
      </c>
      <c r="IJ15" s="14"/>
      <c r="IK15" s="14"/>
      <c r="IL15" s="14">
        <v>1</v>
      </c>
      <c r="IM15" s="14"/>
      <c r="IN15" s="14"/>
      <c r="IO15" s="14">
        <v>1</v>
      </c>
      <c r="IP15" s="14"/>
      <c r="IQ15" s="14"/>
      <c r="IR15" s="14">
        <v>1</v>
      </c>
      <c r="IS15" s="14"/>
      <c r="IT15" s="14"/>
      <c r="IU15" s="14">
        <v>1</v>
      </c>
      <c r="IV15" s="14"/>
      <c r="IW15" s="14"/>
      <c r="IX15" s="14"/>
      <c r="IY15" s="14"/>
      <c r="IZ15" s="14"/>
      <c r="JA15" s="14">
        <v>1</v>
      </c>
      <c r="JB15" s="14"/>
      <c r="JC15" s="14"/>
      <c r="JD15" s="14">
        <v>1</v>
      </c>
      <c r="JE15" s="14"/>
      <c r="JF15" s="14"/>
      <c r="JG15" s="14">
        <v>1</v>
      </c>
      <c r="JH15" s="14"/>
      <c r="JI15" s="14"/>
      <c r="JJ15" s="14">
        <v>1</v>
      </c>
      <c r="JK15" s="14"/>
      <c r="JL15" s="14"/>
      <c r="JM15" s="14">
        <v>1</v>
      </c>
      <c r="JN15" s="14"/>
      <c r="JO15" s="14"/>
      <c r="JP15" s="14">
        <v>1</v>
      </c>
      <c r="JQ15" s="14"/>
      <c r="JR15" s="14"/>
      <c r="JS15" s="14">
        <v>1</v>
      </c>
      <c r="JT15" s="14"/>
      <c r="JU15" s="14"/>
      <c r="JV15" s="14">
        <v>1</v>
      </c>
      <c r="JW15" s="14"/>
      <c r="JX15" s="14"/>
      <c r="JY15" s="14">
        <v>1</v>
      </c>
      <c r="JZ15" s="14"/>
      <c r="KA15" s="14"/>
      <c r="KB15" s="14">
        <v>1</v>
      </c>
      <c r="KC15" s="14"/>
      <c r="KD15" s="14"/>
      <c r="KE15" s="14">
        <v>1</v>
      </c>
      <c r="KF15" s="14"/>
      <c r="KG15" s="14"/>
      <c r="KH15" s="14">
        <v>1</v>
      </c>
      <c r="KI15" s="14"/>
      <c r="KJ15" s="14"/>
      <c r="KK15" s="14">
        <v>1</v>
      </c>
      <c r="KL15" s="14"/>
      <c r="KM15" s="14"/>
      <c r="KN15" s="14">
        <v>1</v>
      </c>
      <c r="KO15" s="14"/>
      <c r="KP15" s="14"/>
      <c r="KQ15" s="14"/>
      <c r="KR15" s="14">
        <v>1</v>
      </c>
      <c r="KS15" s="14"/>
      <c r="KT15" s="14">
        <v>1</v>
      </c>
      <c r="KU15" s="14"/>
      <c r="KV15" s="14"/>
      <c r="KW15" s="14">
        <v>1</v>
      </c>
      <c r="KX15" s="14"/>
      <c r="KY15" s="14"/>
      <c r="KZ15" s="14">
        <v>1</v>
      </c>
      <c r="LA15" s="14"/>
      <c r="LB15" s="14"/>
      <c r="LC15" s="14">
        <v>1</v>
      </c>
      <c r="LD15" s="14"/>
      <c r="LE15" s="14"/>
      <c r="LF15" s="14">
        <v>1</v>
      </c>
      <c r="LG15" s="14"/>
      <c r="LH15" s="14"/>
      <c r="LI15" s="14">
        <v>1</v>
      </c>
      <c r="LJ15" s="14"/>
      <c r="LK15" s="14"/>
      <c r="LL15" s="14">
        <v>1</v>
      </c>
      <c r="LM15" s="14"/>
      <c r="LN15" s="14"/>
      <c r="LO15" s="14">
        <v>1</v>
      </c>
      <c r="LP15" s="14"/>
      <c r="LQ15" s="14"/>
      <c r="LR15" s="14">
        <v>1</v>
      </c>
      <c r="LS15" s="14"/>
      <c r="LT15" s="14"/>
      <c r="LU15" s="14">
        <v>1</v>
      </c>
      <c r="LV15" s="14"/>
      <c r="LW15" s="14"/>
      <c r="LX15" s="14">
        <v>1</v>
      </c>
      <c r="LY15" s="14"/>
      <c r="LZ15" s="14"/>
      <c r="MA15" s="14">
        <v>1</v>
      </c>
      <c r="MB15" s="14"/>
      <c r="MC15" s="14"/>
      <c r="MD15" s="14">
        <v>1</v>
      </c>
      <c r="ME15" s="14"/>
      <c r="MF15" s="14"/>
      <c r="MG15" s="14">
        <v>1</v>
      </c>
      <c r="MH15" s="14"/>
      <c r="MI15" s="14"/>
      <c r="MJ15" s="14">
        <v>1</v>
      </c>
      <c r="MK15" s="14"/>
      <c r="ML15" s="14"/>
      <c r="MM15" s="14">
        <v>1</v>
      </c>
      <c r="MN15" s="14"/>
      <c r="MO15" s="14"/>
      <c r="MP15" s="14">
        <v>1</v>
      </c>
      <c r="MQ15" s="14"/>
      <c r="MR15" s="14"/>
      <c r="MS15" s="14">
        <v>1</v>
      </c>
      <c r="MT15" s="14"/>
      <c r="MU15" s="14"/>
      <c r="MV15" s="14">
        <v>1</v>
      </c>
      <c r="MW15" s="14"/>
      <c r="MX15" s="14"/>
      <c r="MY15" s="14">
        <v>1</v>
      </c>
      <c r="MZ15" s="14"/>
      <c r="NA15" s="14"/>
      <c r="NB15" s="14">
        <v>1</v>
      </c>
      <c r="NC15" s="14"/>
      <c r="ND15" s="14"/>
      <c r="NE15" s="14">
        <v>1</v>
      </c>
      <c r="NF15" s="14"/>
      <c r="NG15" s="14"/>
      <c r="NH15" s="14">
        <v>1</v>
      </c>
      <c r="NI15" s="14"/>
      <c r="NJ15" s="14"/>
      <c r="NK15" s="14">
        <v>1</v>
      </c>
      <c r="NL15" s="14"/>
      <c r="NM15" s="14"/>
      <c r="NN15" s="14">
        <v>1</v>
      </c>
      <c r="NO15" s="14"/>
      <c r="NP15" s="14"/>
      <c r="NQ15" s="14">
        <v>1</v>
      </c>
      <c r="NR15" s="14"/>
      <c r="NS15" s="14"/>
      <c r="NT15" s="14">
        <v>1</v>
      </c>
      <c r="NU15" s="14"/>
      <c r="NV15" s="14"/>
      <c r="NW15" s="14">
        <v>1</v>
      </c>
      <c r="NX15" s="14"/>
      <c r="NY15" s="14"/>
      <c r="NZ15" s="14">
        <v>1</v>
      </c>
      <c r="OA15" s="14"/>
      <c r="OB15" s="14"/>
      <c r="OC15" s="14">
        <v>1</v>
      </c>
      <c r="OD15" s="14"/>
      <c r="OE15" s="14"/>
      <c r="OF15" s="14">
        <v>1</v>
      </c>
      <c r="OG15" s="14"/>
      <c r="OH15" s="14"/>
      <c r="OI15" s="14">
        <v>1</v>
      </c>
      <c r="OJ15" s="14"/>
      <c r="OK15" s="14"/>
      <c r="OL15" s="14">
        <v>1</v>
      </c>
      <c r="OM15" s="14"/>
      <c r="ON15" s="14"/>
      <c r="OO15" s="14">
        <v>1</v>
      </c>
      <c r="OP15" s="14"/>
      <c r="OQ15" s="14"/>
      <c r="OR15" s="14">
        <v>1</v>
      </c>
      <c r="OS15" s="14"/>
      <c r="OT15" s="14"/>
      <c r="OU15" s="14">
        <v>1</v>
      </c>
      <c r="OV15" s="14"/>
      <c r="OW15" s="14"/>
      <c r="OX15" s="14">
        <v>1</v>
      </c>
      <c r="OY15" s="14"/>
      <c r="OZ15" s="14"/>
      <c r="PA15" s="14">
        <v>1</v>
      </c>
      <c r="PB15" s="14"/>
      <c r="PC15" s="14"/>
      <c r="PD15" s="14">
        <v>1</v>
      </c>
      <c r="PE15" s="14"/>
      <c r="PF15" s="14"/>
      <c r="PG15" s="14">
        <v>1</v>
      </c>
      <c r="PH15" s="14"/>
      <c r="PI15" s="14"/>
      <c r="PJ15" s="14">
        <v>1</v>
      </c>
      <c r="PK15" s="14"/>
      <c r="PL15" s="14"/>
      <c r="PM15" s="14">
        <v>1</v>
      </c>
      <c r="PN15" s="14"/>
      <c r="PO15" s="14"/>
      <c r="PP15" s="14">
        <v>1</v>
      </c>
      <c r="PQ15" s="14"/>
      <c r="PR15" s="14"/>
      <c r="PS15" s="14">
        <v>1</v>
      </c>
      <c r="PT15" s="14"/>
      <c r="PU15" s="14"/>
      <c r="PV15" s="14">
        <v>1</v>
      </c>
      <c r="PW15" s="14"/>
      <c r="PX15" s="14"/>
      <c r="PY15" s="14">
        <v>1</v>
      </c>
      <c r="PZ15" s="14"/>
      <c r="QA15" s="14"/>
      <c r="QB15" s="14">
        <v>1</v>
      </c>
      <c r="QC15" s="14"/>
      <c r="QD15" s="14"/>
      <c r="QE15" s="14"/>
      <c r="QF15" s="14">
        <v>1</v>
      </c>
      <c r="QG15" s="14"/>
      <c r="QH15" s="14">
        <v>1</v>
      </c>
      <c r="QI15" s="14"/>
      <c r="QJ15" s="14"/>
      <c r="QK15" s="14">
        <v>1</v>
      </c>
      <c r="QL15" s="14"/>
      <c r="QM15" s="14"/>
      <c r="QN15" s="14">
        <v>1</v>
      </c>
      <c r="QO15" s="14"/>
      <c r="QP15" s="14"/>
      <c r="QQ15" s="14">
        <v>1</v>
      </c>
      <c r="QR15" s="14"/>
      <c r="QS15" s="14"/>
      <c r="QT15" s="14">
        <v>1</v>
      </c>
      <c r="QU15" s="14"/>
      <c r="QV15" s="14"/>
      <c r="QW15" s="14">
        <v>1</v>
      </c>
      <c r="QX15" s="14"/>
      <c r="QY15" s="14"/>
      <c r="QZ15" s="14">
        <v>1</v>
      </c>
      <c r="RA15" s="14"/>
      <c r="RB15" s="14"/>
      <c r="RC15" s="14">
        <v>1</v>
      </c>
      <c r="RD15" s="14"/>
      <c r="RE15" s="14"/>
      <c r="RF15" s="14">
        <v>1</v>
      </c>
      <c r="RG15" s="14"/>
      <c r="RH15" s="14"/>
      <c r="RI15" s="14">
        <v>1</v>
      </c>
      <c r="RJ15" s="14"/>
      <c r="RK15" s="14"/>
      <c r="RL15" s="14">
        <v>1</v>
      </c>
      <c r="RM15" s="14"/>
      <c r="RN15" s="14"/>
      <c r="RO15" s="14">
        <v>1</v>
      </c>
      <c r="RP15" s="14"/>
      <c r="RQ15" s="14"/>
      <c r="RR15" s="14">
        <v>1</v>
      </c>
      <c r="RS15" s="14"/>
      <c r="RT15" s="14"/>
      <c r="RU15" s="14">
        <v>1</v>
      </c>
      <c r="RV15" s="14"/>
      <c r="RW15" s="14"/>
      <c r="RX15" s="14">
        <v>1</v>
      </c>
      <c r="RY15" s="14"/>
      <c r="RZ15" s="14"/>
      <c r="SA15" s="14">
        <v>1</v>
      </c>
      <c r="SB15" s="14"/>
      <c r="SC15" s="14"/>
      <c r="SD15" s="14">
        <v>1</v>
      </c>
      <c r="SE15" s="14"/>
      <c r="SF15" s="14"/>
      <c r="SG15" s="14">
        <v>1</v>
      </c>
      <c r="SH15" s="14"/>
      <c r="SI15" s="14"/>
      <c r="SJ15" s="14">
        <v>1</v>
      </c>
      <c r="SK15" s="14"/>
      <c r="SL15" s="14"/>
      <c r="SM15" s="14">
        <v>1</v>
      </c>
      <c r="SN15" s="14"/>
      <c r="SO15" s="14"/>
      <c r="SP15" s="14">
        <v>1</v>
      </c>
      <c r="SQ15" s="14"/>
      <c r="SR15" s="27"/>
      <c r="SS15" s="14">
        <v>1</v>
      </c>
      <c r="ST15" s="14"/>
      <c r="SU15" s="14"/>
      <c r="SV15" s="14">
        <v>1</v>
      </c>
      <c r="SW15" s="14"/>
      <c r="SX15" s="14"/>
      <c r="SY15" s="14">
        <v>1</v>
      </c>
      <c r="SZ15" s="14"/>
      <c r="TA15" s="27"/>
      <c r="TB15" s="14">
        <v>1</v>
      </c>
      <c r="TC15" s="14"/>
      <c r="TD15" s="27"/>
      <c r="TE15" s="14">
        <v>1</v>
      </c>
      <c r="TF15" s="14"/>
      <c r="TG15" s="14"/>
      <c r="TH15" s="14">
        <v>1</v>
      </c>
      <c r="TI15" s="14"/>
      <c r="TJ15" s="14"/>
      <c r="TK15" s="14">
        <v>1</v>
      </c>
      <c r="TL15" s="14"/>
      <c r="TM15" s="14"/>
      <c r="TN15" s="14">
        <v>1</v>
      </c>
      <c r="TO15" s="14"/>
      <c r="TP15" s="14"/>
      <c r="TQ15" s="14">
        <v>1</v>
      </c>
      <c r="TR15" s="14"/>
      <c r="TS15" s="14"/>
      <c r="TT15" s="14">
        <v>1</v>
      </c>
      <c r="TU15" s="14"/>
      <c r="TV15" s="14"/>
      <c r="TW15" s="14">
        <v>1</v>
      </c>
      <c r="TX15" s="14"/>
      <c r="TY15" s="14"/>
      <c r="TZ15" s="14">
        <v>1</v>
      </c>
      <c r="UA15" s="14"/>
      <c r="UB15" s="14"/>
      <c r="UC15" s="25">
        <v>1</v>
      </c>
      <c r="UD15" s="25"/>
      <c r="UE15" s="25"/>
      <c r="UF15" s="14">
        <v>1</v>
      </c>
      <c r="UG15" s="14"/>
      <c r="UH15" s="14"/>
      <c r="UI15" s="14">
        <v>1</v>
      </c>
      <c r="UJ15" s="14"/>
      <c r="UK15" s="14"/>
      <c r="UL15" s="14">
        <v>1</v>
      </c>
      <c r="UM15" s="14"/>
      <c r="UN15" s="14"/>
      <c r="UO15" s="14">
        <v>1</v>
      </c>
      <c r="UP15" s="14"/>
      <c r="UQ15" s="14"/>
      <c r="UR15" s="14">
        <v>1</v>
      </c>
      <c r="US15" s="14"/>
      <c r="UT15" s="14"/>
      <c r="UU15" s="14">
        <v>1</v>
      </c>
      <c r="UV15" s="14"/>
      <c r="UW15" s="14"/>
      <c r="UX15" s="14">
        <v>1</v>
      </c>
      <c r="UY15" s="14"/>
      <c r="UZ15" s="14"/>
      <c r="VA15" s="14">
        <v>1</v>
      </c>
      <c r="VB15" s="14"/>
      <c r="VC15" s="14"/>
      <c r="VD15" s="14">
        <v>1</v>
      </c>
      <c r="VE15" s="14"/>
      <c r="VF15" s="27"/>
      <c r="VG15" s="14">
        <v>1</v>
      </c>
      <c r="VH15" s="14"/>
      <c r="VI15" s="14"/>
      <c r="VJ15" s="14">
        <v>1</v>
      </c>
      <c r="VK15" s="14"/>
      <c r="VL15" s="14"/>
      <c r="VM15" s="14">
        <v>1</v>
      </c>
      <c r="VN15" s="14"/>
      <c r="VO15" s="14"/>
      <c r="VP15" s="14">
        <v>1</v>
      </c>
      <c r="VQ15" s="14"/>
      <c r="VR15" s="14"/>
      <c r="VS15" s="14">
        <v>1</v>
      </c>
      <c r="VT15" s="14"/>
      <c r="VU15" s="14"/>
      <c r="VV15" s="14">
        <v>1</v>
      </c>
      <c r="VW15" s="14"/>
      <c r="VX15" s="14"/>
      <c r="VY15" s="14">
        <v>1</v>
      </c>
      <c r="VZ15" s="14"/>
      <c r="WA15" s="14"/>
      <c r="WB15" s="14">
        <v>1</v>
      </c>
      <c r="WC15" s="14"/>
      <c r="WD15" s="14"/>
      <c r="WE15" s="14">
        <v>1</v>
      </c>
      <c r="WF15" s="14"/>
      <c r="WG15" s="14"/>
      <c r="WH15" s="14">
        <v>1</v>
      </c>
      <c r="WI15" s="14"/>
      <c r="WJ15" s="14"/>
      <c r="WK15" s="14">
        <v>1</v>
      </c>
      <c r="WL15" s="14"/>
      <c r="WM15" s="14"/>
      <c r="WN15" s="14">
        <v>1</v>
      </c>
      <c r="WO15" s="14"/>
      <c r="WP15" s="14"/>
      <c r="WQ15" s="14">
        <v>1</v>
      </c>
      <c r="WR15" s="14"/>
      <c r="WS15" s="14"/>
      <c r="WT15" s="14">
        <v>1</v>
      </c>
      <c r="WU15" s="14"/>
      <c r="WV15" s="14"/>
    </row>
    <row r="16" spans="1:620" ht="31.2">
      <c r="A16" s="10">
        <v>3</v>
      </c>
      <c r="B16" s="48" t="s">
        <v>3162</v>
      </c>
      <c r="C16" s="46">
        <v>1</v>
      </c>
      <c r="D16" s="46"/>
      <c r="E16" s="46"/>
      <c r="F16" s="11">
        <v>1</v>
      </c>
      <c r="G16" s="11"/>
      <c r="H16" s="11"/>
      <c r="I16" s="11">
        <v>1</v>
      </c>
      <c r="J16" s="11"/>
      <c r="K16" s="11"/>
      <c r="L16" s="11">
        <v>1</v>
      </c>
      <c r="M16" s="11"/>
      <c r="N16" s="11"/>
      <c r="O16" s="11">
        <v>1</v>
      </c>
      <c r="P16" s="11"/>
      <c r="Q16" s="11"/>
      <c r="R16" s="11">
        <v>1</v>
      </c>
      <c r="S16" s="11"/>
      <c r="T16" s="11"/>
      <c r="U16" s="11">
        <v>1</v>
      </c>
      <c r="V16" s="11"/>
      <c r="W16" s="11"/>
      <c r="X16" s="11">
        <v>1</v>
      </c>
      <c r="Y16" s="11"/>
      <c r="Z16" s="11"/>
      <c r="AA16" s="11">
        <v>1</v>
      </c>
      <c r="AB16" s="11"/>
      <c r="AC16" s="11"/>
      <c r="AD16" s="11">
        <v>1</v>
      </c>
      <c r="AE16" s="11"/>
      <c r="AF16" s="11"/>
      <c r="AG16" s="11">
        <v>1</v>
      </c>
      <c r="AH16" s="11"/>
      <c r="AI16" s="11"/>
      <c r="AJ16" s="11">
        <v>1</v>
      </c>
      <c r="AK16" s="11"/>
      <c r="AL16" s="11"/>
      <c r="AM16" s="11">
        <v>1</v>
      </c>
      <c r="AN16" s="11"/>
      <c r="AO16" s="11"/>
      <c r="AP16" s="11"/>
      <c r="AQ16" s="11">
        <v>1</v>
      </c>
      <c r="AR16" s="11"/>
      <c r="AS16" s="11">
        <v>1</v>
      </c>
      <c r="AT16" s="11"/>
      <c r="AU16" s="11"/>
      <c r="AV16" s="11">
        <v>1</v>
      </c>
      <c r="AW16" s="11"/>
      <c r="AX16" s="11"/>
      <c r="AY16" s="11">
        <v>1</v>
      </c>
      <c r="AZ16" s="11"/>
      <c r="BA16" s="11"/>
      <c r="BB16" s="11">
        <v>1</v>
      </c>
      <c r="BC16" s="11"/>
      <c r="BD16" s="11"/>
      <c r="BE16" s="11">
        <v>1</v>
      </c>
      <c r="BF16" s="11"/>
      <c r="BG16" s="11"/>
      <c r="BH16" s="11">
        <v>1</v>
      </c>
      <c r="BI16" s="11"/>
      <c r="BJ16" s="11"/>
      <c r="BK16" s="11">
        <v>1</v>
      </c>
      <c r="BL16" s="11"/>
      <c r="BM16" s="11"/>
      <c r="BN16" s="11">
        <v>1</v>
      </c>
      <c r="BO16" s="11"/>
      <c r="BP16" s="11"/>
      <c r="BQ16" s="11">
        <v>1</v>
      </c>
      <c r="BR16" s="11"/>
      <c r="BS16" s="11"/>
      <c r="BT16" s="11"/>
      <c r="BU16" s="11"/>
      <c r="BV16" s="11"/>
      <c r="BW16" s="11">
        <v>1</v>
      </c>
      <c r="BX16" s="11"/>
      <c r="BY16" s="11"/>
      <c r="BZ16" s="11">
        <v>1</v>
      </c>
      <c r="CA16" s="11"/>
      <c r="CB16" s="11"/>
      <c r="CC16" s="11">
        <v>1</v>
      </c>
      <c r="CD16" s="11"/>
      <c r="CE16" s="14"/>
      <c r="CF16" s="14">
        <v>1</v>
      </c>
      <c r="CG16" s="14"/>
      <c r="CH16" s="11"/>
      <c r="CI16" s="11">
        <v>1</v>
      </c>
      <c r="CJ16" s="11"/>
      <c r="CK16" s="11"/>
      <c r="CL16" s="11">
        <v>1</v>
      </c>
      <c r="CM16" s="11"/>
      <c r="CN16" s="11"/>
      <c r="CO16" s="11">
        <v>1</v>
      </c>
      <c r="CP16" s="11"/>
      <c r="CQ16" s="11"/>
      <c r="CR16" s="14">
        <v>1</v>
      </c>
      <c r="CS16" s="14"/>
      <c r="CT16" s="14"/>
      <c r="CU16" s="14">
        <v>1</v>
      </c>
      <c r="CV16" s="14"/>
      <c r="CW16" s="14"/>
      <c r="CX16" s="14">
        <v>1</v>
      </c>
      <c r="CY16" s="14"/>
      <c r="CZ16" s="14"/>
      <c r="DA16" s="14">
        <v>1</v>
      </c>
      <c r="DB16" s="14"/>
      <c r="DC16" s="14"/>
      <c r="DD16" s="14">
        <v>1</v>
      </c>
      <c r="DE16" s="14"/>
      <c r="DF16" s="14"/>
      <c r="DG16" s="14">
        <v>1</v>
      </c>
      <c r="DH16" s="14"/>
      <c r="DI16" s="14"/>
      <c r="DJ16" s="14">
        <v>1</v>
      </c>
      <c r="DK16" s="14"/>
      <c r="DL16" s="14"/>
      <c r="DM16" s="14">
        <v>1</v>
      </c>
      <c r="DN16" s="14"/>
      <c r="DO16" s="14"/>
      <c r="DP16" s="14">
        <v>1</v>
      </c>
      <c r="DQ16" s="14"/>
      <c r="DR16" s="14"/>
      <c r="DS16" s="14">
        <v>1</v>
      </c>
      <c r="DT16" s="14"/>
      <c r="DU16" s="14"/>
      <c r="DV16" s="14">
        <v>1</v>
      </c>
      <c r="DW16" s="14"/>
      <c r="DX16" s="14"/>
      <c r="DY16" s="14">
        <v>1</v>
      </c>
      <c r="DZ16" s="14"/>
      <c r="EA16" s="14"/>
      <c r="EB16" s="14">
        <v>1</v>
      </c>
      <c r="EC16" s="14"/>
      <c r="ED16" s="14"/>
      <c r="EE16" s="14">
        <v>1</v>
      </c>
      <c r="EF16" s="14"/>
      <c r="EG16" s="14"/>
      <c r="EH16" s="14">
        <v>1</v>
      </c>
      <c r="EI16" s="14"/>
      <c r="EJ16" s="14"/>
      <c r="EK16" s="14">
        <v>1</v>
      </c>
      <c r="EL16" s="14"/>
      <c r="EM16" s="14"/>
      <c r="EN16" s="14">
        <v>1</v>
      </c>
      <c r="EO16" s="14"/>
      <c r="EP16" s="14"/>
      <c r="EQ16" s="14">
        <v>1</v>
      </c>
      <c r="ER16" s="14"/>
      <c r="ES16" s="14"/>
      <c r="ET16" s="14">
        <v>1</v>
      </c>
      <c r="EU16" s="14"/>
      <c r="EV16" s="14"/>
      <c r="EW16" s="14">
        <v>1</v>
      </c>
      <c r="EX16" s="14"/>
      <c r="EY16" s="14"/>
      <c r="EZ16" s="14">
        <v>1</v>
      </c>
      <c r="FA16" s="14"/>
      <c r="FB16" s="14"/>
      <c r="FC16" s="14">
        <v>1</v>
      </c>
      <c r="FD16" s="14"/>
      <c r="FE16" s="14"/>
      <c r="FF16" s="14">
        <v>1</v>
      </c>
      <c r="FG16" s="14"/>
      <c r="FH16" s="27"/>
      <c r="FI16" s="14">
        <v>1</v>
      </c>
      <c r="FJ16" s="14"/>
      <c r="FK16" s="14"/>
      <c r="FL16" s="14">
        <v>1</v>
      </c>
      <c r="FM16" s="14"/>
      <c r="FN16" s="14"/>
      <c r="FO16" s="14">
        <v>1</v>
      </c>
      <c r="FP16" s="14"/>
      <c r="FQ16" s="14"/>
      <c r="FR16" s="14">
        <v>1</v>
      </c>
      <c r="FS16" s="14"/>
      <c r="FT16" s="14"/>
      <c r="FU16" s="14">
        <v>1</v>
      </c>
      <c r="FV16" s="14"/>
      <c r="FW16" s="14"/>
      <c r="FX16" s="25">
        <v>1</v>
      </c>
      <c r="FY16" s="25"/>
      <c r="FZ16" s="25"/>
      <c r="GA16" s="14">
        <v>1</v>
      </c>
      <c r="GB16" s="14"/>
      <c r="GC16" s="14"/>
      <c r="GD16" s="14">
        <v>1</v>
      </c>
      <c r="GE16" s="14"/>
      <c r="GF16" s="14"/>
      <c r="GG16" s="14">
        <v>1</v>
      </c>
      <c r="GH16" s="14"/>
      <c r="GI16" s="14"/>
      <c r="GJ16" s="14">
        <v>1</v>
      </c>
      <c r="GK16" s="14"/>
      <c r="GL16" s="14"/>
      <c r="GM16" s="14">
        <v>1</v>
      </c>
      <c r="GN16" s="14"/>
      <c r="GO16" s="14"/>
      <c r="GP16" s="14">
        <v>1</v>
      </c>
      <c r="GQ16" s="14"/>
      <c r="GR16" s="14"/>
      <c r="GS16" s="14">
        <v>1</v>
      </c>
      <c r="GT16" s="14"/>
      <c r="GU16" s="14"/>
      <c r="GV16" s="14">
        <v>1</v>
      </c>
      <c r="GW16" s="14"/>
      <c r="GX16" s="14"/>
      <c r="GY16" s="14">
        <v>1</v>
      </c>
      <c r="GZ16" s="14"/>
      <c r="HA16" s="14"/>
      <c r="HB16" s="14">
        <v>1</v>
      </c>
      <c r="HC16" s="14"/>
      <c r="HD16" s="14"/>
      <c r="HE16" s="14">
        <v>1</v>
      </c>
      <c r="HF16" s="14"/>
      <c r="HG16" s="14"/>
      <c r="HH16" s="14">
        <v>1</v>
      </c>
      <c r="HI16" s="14"/>
      <c r="HJ16" s="14"/>
      <c r="HK16" s="14">
        <v>1</v>
      </c>
      <c r="HL16" s="14"/>
      <c r="HM16" s="14"/>
      <c r="HN16" s="14">
        <v>1</v>
      </c>
      <c r="HO16" s="14"/>
      <c r="HP16" s="14"/>
      <c r="HQ16" s="14">
        <v>1</v>
      </c>
      <c r="HR16" s="14"/>
      <c r="HS16" s="14"/>
      <c r="HT16" s="14">
        <v>1</v>
      </c>
      <c r="HU16" s="14"/>
      <c r="HV16" s="14"/>
      <c r="HW16" s="14">
        <v>1</v>
      </c>
      <c r="HX16" s="14"/>
      <c r="HY16" s="14"/>
      <c r="HZ16" s="28">
        <v>1</v>
      </c>
      <c r="IA16" s="14"/>
      <c r="IB16" s="14"/>
      <c r="IC16" s="14">
        <v>1</v>
      </c>
      <c r="ID16" s="14"/>
      <c r="IE16" s="14"/>
      <c r="IF16" s="14">
        <v>1</v>
      </c>
      <c r="IG16" s="14"/>
      <c r="IH16" s="14"/>
      <c r="II16" s="14">
        <v>1</v>
      </c>
      <c r="IJ16" s="14"/>
      <c r="IK16" s="14"/>
      <c r="IL16" s="14">
        <v>1</v>
      </c>
      <c r="IM16" s="14"/>
      <c r="IN16" s="14"/>
      <c r="IO16" s="14">
        <v>1</v>
      </c>
      <c r="IP16" s="14"/>
      <c r="IQ16" s="14"/>
      <c r="IR16" s="14">
        <v>1</v>
      </c>
      <c r="IS16" s="14"/>
      <c r="IT16" s="14"/>
      <c r="IU16" s="14">
        <v>1</v>
      </c>
      <c r="IV16" s="14"/>
      <c r="IW16" s="14"/>
      <c r="IX16" s="14"/>
      <c r="IY16" s="14"/>
      <c r="IZ16" s="14"/>
      <c r="JA16" s="14">
        <v>1</v>
      </c>
      <c r="JB16" s="14"/>
      <c r="JC16" s="14"/>
      <c r="JD16" s="14">
        <v>1</v>
      </c>
      <c r="JE16" s="14"/>
      <c r="JF16" s="14"/>
      <c r="JG16" s="14">
        <v>1</v>
      </c>
      <c r="JH16" s="14"/>
      <c r="JI16" s="14"/>
      <c r="JJ16" s="14">
        <v>1</v>
      </c>
      <c r="JK16" s="14"/>
      <c r="JL16" s="14"/>
      <c r="JM16" s="14">
        <v>1</v>
      </c>
      <c r="JN16" s="14"/>
      <c r="JO16" s="14"/>
      <c r="JP16" s="14">
        <v>1</v>
      </c>
      <c r="JQ16" s="14"/>
      <c r="JR16" s="14"/>
      <c r="JS16" s="14">
        <v>1</v>
      </c>
      <c r="JT16" s="14"/>
      <c r="JU16" s="14"/>
      <c r="JV16" s="14">
        <v>1</v>
      </c>
      <c r="JW16" s="14"/>
      <c r="JX16" s="14"/>
      <c r="JY16" s="14">
        <v>1</v>
      </c>
      <c r="JZ16" s="14"/>
      <c r="KA16" s="14"/>
      <c r="KB16" s="14">
        <v>1</v>
      </c>
      <c r="KC16" s="14"/>
      <c r="KD16" s="14"/>
      <c r="KE16" s="14">
        <v>1</v>
      </c>
      <c r="KF16" s="14"/>
      <c r="KG16" s="14"/>
      <c r="KH16" s="14">
        <v>1</v>
      </c>
      <c r="KI16" s="14"/>
      <c r="KJ16" s="14"/>
      <c r="KK16" s="14">
        <v>1</v>
      </c>
      <c r="KL16" s="14"/>
      <c r="KM16" s="14"/>
      <c r="KN16" s="14">
        <v>1</v>
      </c>
      <c r="KO16" s="14"/>
      <c r="KP16" s="14"/>
      <c r="KQ16" s="14"/>
      <c r="KR16" s="14">
        <v>1</v>
      </c>
      <c r="KS16" s="14"/>
      <c r="KT16" s="14">
        <v>1</v>
      </c>
      <c r="KU16" s="14"/>
      <c r="KV16" s="14"/>
      <c r="KW16" s="14">
        <v>1</v>
      </c>
      <c r="KX16" s="14"/>
      <c r="KY16" s="14"/>
      <c r="KZ16" s="14">
        <v>1</v>
      </c>
      <c r="LA16" s="14"/>
      <c r="LB16" s="14"/>
      <c r="LC16" s="14">
        <v>1</v>
      </c>
      <c r="LD16" s="14"/>
      <c r="LE16" s="14"/>
      <c r="LF16" s="14">
        <v>1</v>
      </c>
      <c r="LG16" s="14"/>
      <c r="LH16" s="14"/>
      <c r="LI16" s="14">
        <v>1</v>
      </c>
      <c r="LJ16" s="14"/>
      <c r="LK16" s="14"/>
      <c r="LL16" s="14">
        <v>1</v>
      </c>
      <c r="LM16" s="14"/>
      <c r="LN16" s="14"/>
      <c r="LO16" s="14">
        <v>1</v>
      </c>
      <c r="LP16" s="14"/>
      <c r="LQ16" s="14"/>
      <c r="LR16" s="14">
        <v>1</v>
      </c>
      <c r="LS16" s="14"/>
      <c r="LT16" s="14"/>
      <c r="LU16" s="14">
        <v>1</v>
      </c>
      <c r="LV16" s="14"/>
      <c r="LW16" s="14"/>
      <c r="LX16" s="14">
        <v>1</v>
      </c>
      <c r="LY16" s="14"/>
      <c r="LZ16" s="14"/>
      <c r="MA16" s="14">
        <v>1</v>
      </c>
      <c r="MB16" s="14"/>
      <c r="MC16" s="14"/>
      <c r="MD16" s="14">
        <v>1</v>
      </c>
      <c r="ME16" s="14"/>
      <c r="MF16" s="14"/>
      <c r="MG16" s="14">
        <v>1</v>
      </c>
      <c r="MH16" s="14"/>
      <c r="MI16" s="14"/>
      <c r="MJ16" s="14">
        <v>1</v>
      </c>
      <c r="MK16" s="14"/>
      <c r="ML16" s="14"/>
      <c r="MM16" s="14">
        <v>1</v>
      </c>
      <c r="MN16" s="14"/>
      <c r="MO16" s="14"/>
      <c r="MP16" s="14">
        <v>1</v>
      </c>
      <c r="MQ16" s="14"/>
      <c r="MR16" s="14"/>
      <c r="MS16" s="14">
        <v>1</v>
      </c>
      <c r="MT16" s="14"/>
      <c r="MU16" s="14"/>
      <c r="MV16" s="14">
        <v>1</v>
      </c>
      <c r="MW16" s="14"/>
      <c r="MX16" s="14"/>
      <c r="MY16" s="14">
        <v>1</v>
      </c>
      <c r="MZ16" s="14"/>
      <c r="NA16" s="14"/>
      <c r="NB16" s="14">
        <v>1</v>
      </c>
      <c r="NC16" s="14"/>
      <c r="ND16" s="14"/>
      <c r="NE16" s="14">
        <v>1</v>
      </c>
      <c r="NF16" s="14"/>
      <c r="NG16" s="14"/>
      <c r="NH16" s="14">
        <v>1</v>
      </c>
      <c r="NI16" s="14"/>
      <c r="NJ16" s="14"/>
      <c r="NK16" s="14">
        <v>1</v>
      </c>
      <c r="NL16" s="14"/>
      <c r="NM16" s="14"/>
      <c r="NN16" s="14">
        <v>1</v>
      </c>
      <c r="NO16" s="14"/>
      <c r="NP16" s="14"/>
      <c r="NQ16" s="14">
        <v>1</v>
      </c>
      <c r="NR16" s="14"/>
      <c r="NS16" s="14"/>
      <c r="NT16" s="14">
        <v>1</v>
      </c>
      <c r="NU16" s="14"/>
      <c r="NV16" s="14"/>
      <c r="NW16" s="14">
        <v>1</v>
      </c>
      <c r="NX16" s="14"/>
      <c r="NY16" s="14"/>
      <c r="NZ16" s="14">
        <v>1</v>
      </c>
      <c r="OA16" s="14"/>
      <c r="OB16" s="14"/>
      <c r="OC16" s="14">
        <v>1</v>
      </c>
      <c r="OD16" s="14"/>
      <c r="OE16" s="14"/>
      <c r="OF16" s="14">
        <v>1</v>
      </c>
      <c r="OG16" s="14"/>
      <c r="OH16" s="14"/>
      <c r="OI16" s="14">
        <v>1</v>
      </c>
      <c r="OJ16" s="14"/>
      <c r="OK16" s="14"/>
      <c r="OL16" s="14">
        <v>1</v>
      </c>
      <c r="OM16" s="14"/>
      <c r="ON16" s="14"/>
      <c r="OO16" s="14">
        <v>1</v>
      </c>
      <c r="OP16" s="14"/>
      <c r="OQ16" s="14"/>
      <c r="OR16" s="14">
        <v>1</v>
      </c>
      <c r="OS16" s="14"/>
      <c r="OT16" s="14"/>
      <c r="OU16" s="14">
        <v>1</v>
      </c>
      <c r="OV16" s="14"/>
      <c r="OW16" s="14"/>
      <c r="OX16" s="14">
        <v>1</v>
      </c>
      <c r="OY16" s="14"/>
      <c r="OZ16" s="14"/>
      <c r="PA16" s="14">
        <v>1</v>
      </c>
      <c r="PB16" s="14"/>
      <c r="PC16" s="14"/>
      <c r="PD16" s="14">
        <v>1</v>
      </c>
      <c r="PE16" s="14"/>
      <c r="PF16" s="14"/>
      <c r="PG16" s="14">
        <v>1</v>
      </c>
      <c r="PH16" s="14"/>
      <c r="PI16" s="14"/>
      <c r="PJ16" s="14">
        <v>1</v>
      </c>
      <c r="PK16" s="14"/>
      <c r="PL16" s="14"/>
      <c r="PM16" s="14">
        <v>1</v>
      </c>
      <c r="PN16" s="14"/>
      <c r="PO16" s="14"/>
      <c r="PP16" s="14">
        <v>1</v>
      </c>
      <c r="PQ16" s="14"/>
      <c r="PR16" s="14"/>
      <c r="PS16" s="14">
        <v>1</v>
      </c>
      <c r="PT16" s="14"/>
      <c r="PU16" s="14"/>
      <c r="PV16" s="14">
        <v>1</v>
      </c>
      <c r="PW16" s="14"/>
      <c r="PX16" s="14"/>
      <c r="PY16" s="14">
        <v>1</v>
      </c>
      <c r="PZ16" s="14"/>
      <c r="QA16" s="14"/>
      <c r="QB16" s="14">
        <v>1</v>
      </c>
      <c r="QC16" s="14"/>
      <c r="QD16" s="14"/>
      <c r="QE16" s="14"/>
      <c r="QF16" s="14">
        <v>1</v>
      </c>
      <c r="QG16" s="14"/>
      <c r="QH16" s="14">
        <v>1</v>
      </c>
      <c r="QI16" s="14"/>
      <c r="QJ16" s="14"/>
      <c r="QK16" s="14">
        <v>1</v>
      </c>
      <c r="QL16" s="14"/>
      <c r="QM16" s="14"/>
      <c r="QN16" s="14">
        <v>1</v>
      </c>
      <c r="QO16" s="14"/>
      <c r="QP16" s="14"/>
      <c r="QQ16" s="14">
        <v>1</v>
      </c>
      <c r="QR16" s="14"/>
      <c r="QS16" s="14"/>
      <c r="QT16" s="14">
        <v>1</v>
      </c>
      <c r="QU16" s="14"/>
      <c r="QV16" s="14"/>
      <c r="QW16" s="14">
        <v>1</v>
      </c>
      <c r="QX16" s="14"/>
      <c r="QY16" s="14"/>
      <c r="QZ16" s="14">
        <v>1</v>
      </c>
      <c r="RA16" s="14"/>
      <c r="RB16" s="14"/>
      <c r="RC16" s="14">
        <v>1</v>
      </c>
      <c r="RD16" s="14"/>
      <c r="RE16" s="14"/>
      <c r="RF16" s="14">
        <v>1</v>
      </c>
      <c r="RG16" s="14"/>
      <c r="RH16" s="14"/>
      <c r="RI16" s="14">
        <v>1</v>
      </c>
      <c r="RJ16" s="14"/>
      <c r="RK16" s="14"/>
      <c r="RL16" s="14">
        <v>1</v>
      </c>
      <c r="RM16" s="14"/>
      <c r="RN16" s="14"/>
      <c r="RO16" s="14">
        <v>1</v>
      </c>
      <c r="RP16" s="14"/>
      <c r="RQ16" s="14"/>
      <c r="RR16" s="14">
        <v>1</v>
      </c>
      <c r="RS16" s="14"/>
      <c r="RT16" s="14"/>
      <c r="RU16" s="14">
        <v>1</v>
      </c>
      <c r="RV16" s="14"/>
      <c r="RW16" s="14"/>
      <c r="RX16" s="14">
        <v>1</v>
      </c>
      <c r="RY16" s="14"/>
      <c r="RZ16" s="14"/>
      <c r="SA16" s="14">
        <v>1</v>
      </c>
      <c r="SB16" s="14"/>
      <c r="SC16" s="14"/>
      <c r="SD16" s="14">
        <v>1</v>
      </c>
      <c r="SE16" s="14"/>
      <c r="SF16" s="14"/>
      <c r="SG16" s="14">
        <v>1</v>
      </c>
      <c r="SH16" s="14"/>
      <c r="SI16" s="14"/>
      <c r="SJ16" s="14">
        <v>1</v>
      </c>
      <c r="SK16" s="14"/>
      <c r="SL16" s="14"/>
      <c r="SM16" s="14">
        <v>1</v>
      </c>
      <c r="SN16" s="14"/>
      <c r="SO16" s="14"/>
      <c r="SP16" s="14">
        <v>1</v>
      </c>
      <c r="SQ16" s="14"/>
      <c r="SR16" s="27"/>
      <c r="SS16" s="14">
        <v>1</v>
      </c>
      <c r="ST16" s="14"/>
      <c r="SU16" s="14"/>
      <c r="SV16" s="14">
        <v>1</v>
      </c>
      <c r="SW16" s="14"/>
      <c r="SX16" s="14"/>
      <c r="SY16" s="14">
        <v>1</v>
      </c>
      <c r="SZ16" s="14"/>
      <c r="TA16" s="27"/>
      <c r="TB16" s="14">
        <v>1</v>
      </c>
      <c r="TC16" s="14"/>
      <c r="TD16" s="27"/>
      <c r="TE16" s="14">
        <v>1</v>
      </c>
      <c r="TF16" s="14"/>
      <c r="TG16" s="14"/>
      <c r="TH16" s="14">
        <v>1</v>
      </c>
      <c r="TI16" s="14"/>
      <c r="TJ16" s="14"/>
      <c r="TK16" s="14">
        <v>1</v>
      </c>
      <c r="TL16" s="14"/>
      <c r="TM16" s="14"/>
      <c r="TN16" s="14">
        <v>1</v>
      </c>
      <c r="TO16" s="14"/>
      <c r="TP16" s="14"/>
      <c r="TQ16" s="14">
        <v>1</v>
      </c>
      <c r="TR16" s="14"/>
      <c r="TS16" s="14"/>
      <c r="TT16" s="14">
        <v>1</v>
      </c>
      <c r="TU16" s="14"/>
      <c r="TV16" s="14"/>
      <c r="TW16" s="14">
        <v>1</v>
      </c>
      <c r="TX16" s="14"/>
      <c r="TY16" s="14"/>
      <c r="TZ16" s="14">
        <v>1</v>
      </c>
      <c r="UA16" s="14"/>
      <c r="UB16" s="14"/>
      <c r="UC16" s="25">
        <v>1</v>
      </c>
      <c r="UD16" s="25"/>
      <c r="UE16" s="25"/>
      <c r="UF16" s="14">
        <v>1</v>
      </c>
      <c r="UG16" s="14"/>
      <c r="UH16" s="14"/>
      <c r="UI16" s="14">
        <v>1</v>
      </c>
      <c r="UJ16" s="14"/>
      <c r="UK16" s="14"/>
      <c r="UL16" s="14">
        <v>1</v>
      </c>
      <c r="UM16" s="14"/>
      <c r="UN16" s="14"/>
      <c r="UO16" s="14">
        <v>1</v>
      </c>
      <c r="UP16" s="14"/>
      <c r="UQ16" s="14"/>
      <c r="UR16" s="14">
        <v>1</v>
      </c>
      <c r="US16" s="14"/>
      <c r="UT16" s="14"/>
      <c r="UU16" s="14">
        <v>1</v>
      </c>
      <c r="UV16" s="14"/>
      <c r="UW16" s="14"/>
      <c r="UX16" s="14">
        <v>1</v>
      </c>
      <c r="UY16" s="14"/>
      <c r="UZ16" s="14"/>
      <c r="VA16" s="14">
        <v>1</v>
      </c>
      <c r="VB16" s="14"/>
      <c r="VC16" s="14"/>
      <c r="VD16" s="14">
        <v>1</v>
      </c>
      <c r="VE16" s="14"/>
      <c r="VF16" s="27"/>
      <c r="VG16" s="14">
        <v>1</v>
      </c>
      <c r="VH16" s="14"/>
      <c r="VI16" s="14"/>
      <c r="VJ16" s="14">
        <v>1</v>
      </c>
      <c r="VK16" s="14"/>
      <c r="VL16" s="14"/>
      <c r="VM16" s="14">
        <v>1</v>
      </c>
      <c r="VN16" s="14"/>
      <c r="VO16" s="14"/>
      <c r="VP16" s="14">
        <v>1</v>
      </c>
      <c r="VQ16" s="14"/>
      <c r="VR16" s="14"/>
      <c r="VS16" s="14">
        <v>1</v>
      </c>
      <c r="VT16" s="14"/>
      <c r="VU16" s="14"/>
      <c r="VV16" s="14">
        <v>1</v>
      </c>
      <c r="VW16" s="14"/>
      <c r="VX16" s="14"/>
      <c r="VY16" s="14">
        <v>1</v>
      </c>
      <c r="VZ16" s="14"/>
      <c r="WA16" s="14"/>
      <c r="WB16" s="14">
        <v>1</v>
      </c>
      <c r="WC16" s="14"/>
      <c r="WD16" s="14"/>
      <c r="WE16" s="14">
        <v>1</v>
      </c>
      <c r="WF16" s="14"/>
      <c r="WG16" s="14"/>
      <c r="WH16" s="14">
        <v>1</v>
      </c>
      <c r="WI16" s="14"/>
      <c r="WJ16" s="14"/>
      <c r="WK16" s="14">
        <v>1</v>
      </c>
      <c r="WL16" s="14"/>
      <c r="WM16" s="14"/>
      <c r="WN16" s="14">
        <v>1</v>
      </c>
      <c r="WO16" s="14"/>
      <c r="WP16" s="14"/>
      <c r="WQ16" s="14">
        <v>1</v>
      </c>
      <c r="WR16" s="14"/>
      <c r="WS16" s="14"/>
      <c r="WT16" s="14">
        <v>1</v>
      </c>
      <c r="WU16" s="14"/>
      <c r="WV16" s="14"/>
    </row>
    <row r="17" spans="1:620">
      <c r="A17" s="49" t="s">
        <v>3163</v>
      </c>
      <c r="B17" s="50"/>
      <c r="C17" s="47">
        <v>3</v>
      </c>
      <c r="D17" s="13">
        <f>SUM(D14:D16)</f>
        <v>0</v>
      </c>
      <c r="E17" s="13">
        <f>SUM(E14:E16)</f>
        <v>0</v>
      </c>
      <c r="F17" s="13">
        <v>3</v>
      </c>
      <c r="G17" s="13">
        <f t="shared" ref="G17:AL17" si="0">SUM(G14:G16)</f>
        <v>0</v>
      </c>
      <c r="H17" s="13">
        <f t="shared" si="0"/>
        <v>0</v>
      </c>
      <c r="I17" s="13">
        <f t="shared" si="0"/>
        <v>3</v>
      </c>
      <c r="J17" s="13">
        <f t="shared" si="0"/>
        <v>0</v>
      </c>
      <c r="K17" s="13">
        <f t="shared" si="0"/>
        <v>0</v>
      </c>
      <c r="L17" s="13">
        <f t="shared" si="0"/>
        <v>3</v>
      </c>
      <c r="M17" s="13">
        <f t="shared" si="0"/>
        <v>0</v>
      </c>
      <c r="N17" s="13">
        <f t="shared" si="0"/>
        <v>0</v>
      </c>
      <c r="O17" s="13">
        <f t="shared" si="0"/>
        <v>3</v>
      </c>
      <c r="P17" s="13">
        <f t="shared" si="0"/>
        <v>0</v>
      </c>
      <c r="Q17" s="13">
        <f t="shared" si="0"/>
        <v>0</v>
      </c>
      <c r="R17" s="13">
        <f t="shared" si="0"/>
        <v>3</v>
      </c>
      <c r="S17" s="13">
        <f t="shared" si="0"/>
        <v>0</v>
      </c>
      <c r="T17" s="13">
        <f t="shared" si="0"/>
        <v>0</v>
      </c>
      <c r="U17" s="13">
        <f t="shared" si="0"/>
        <v>3</v>
      </c>
      <c r="V17" s="13">
        <f t="shared" si="0"/>
        <v>0</v>
      </c>
      <c r="W17" s="13">
        <f t="shared" si="0"/>
        <v>0</v>
      </c>
      <c r="X17" s="13">
        <f t="shared" si="0"/>
        <v>3</v>
      </c>
      <c r="Y17" s="13">
        <f t="shared" si="0"/>
        <v>0</v>
      </c>
      <c r="Z17" s="13">
        <f t="shared" si="0"/>
        <v>0</v>
      </c>
      <c r="AA17" s="13">
        <f t="shared" si="0"/>
        <v>3</v>
      </c>
      <c r="AB17" s="13">
        <f t="shared" si="0"/>
        <v>0</v>
      </c>
      <c r="AC17" s="13">
        <f t="shared" si="0"/>
        <v>0</v>
      </c>
      <c r="AD17" s="13">
        <f t="shared" si="0"/>
        <v>3</v>
      </c>
      <c r="AE17" s="13">
        <f t="shared" si="0"/>
        <v>0</v>
      </c>
      <c r="AF17" s="13">
        <f t="shared" si="0"/>
        <v>0</v>
      </c>
      <c r="AG17" s="13">
        <f t="shared" si="0"/>
        <v>3</v>
      </c>
      <c r="AH17" s="13">
        <f t="shared" si="0"/>
        <v>0</v>
      </c>
      <c r="AI17" s="13">
        <f t="shared" si="0"/>
        <v>0</v>
      </c>
      <c r="AJ17" s="13">
        <f t="shared" si="0"/>
        <v>3</v>
      </c>
      <c r="AK17" s="13">
        <f t="shared" si="0"/>
        <v>0</v>
      </c>
      <c r="AL17" s="13">
        <f t="shared" si="0"/>
        <v>0</v>
      </c>
      <c r="AM17" s="13">
        <f t="shared" ref="AM17:BR17" si="1">SUM(AM14:AM16)</f>
        <v>2</v>
      </c>
      <c r="AN17" s="13">
        <f t="shared" si="1"/>
        <v>1</v>
      </c>
      <c r="AO17" s="13">
        <f t="shared" si="1"/>
        <v>0</v>
      </c>
      <c r="AP17" s="13">
        <f t="shared" si="1"/>
        <v>0</v>
      </c>
      <c r="AQ17" s="13">
        <f t="shared" si="1"/>
        <v>3</v>
      </c>
      <c r="AR17" s="13">
        <f t="shared" si="1"/>
        <v>0</v>
      </c>
      <c r="AS17" s="13">
        <f t="shared" si="1"/>
        <v>3</v>
      </c>
      <c r="AT17" s="13">
        <f t="shared" si="1"/>
        <v>0</v>
      </c>
      <c r="AU17" s="13">
        <f t="shared" si="1"/>
        <v>0</v>
      </c>
      <c r="AV17" s="13">
        <f t="shared" si="1"/>
        <v>3</v>
      </c>
      <c r="AW17" s="13">
        <f t="shared" si="1"/>
        <v>0</v>
      </c>
      <c r="AX17" s="13">
        <f t="shared" si="1"/>
        <v>0</v>
      </c>
      <c r="AY17" s="13">
        <f t="shared" si="1"/>
        <v>3</v>
      </c>
      <c r="AZ17" s="13">
        <f t="shared" si="1"/>
        <v>0</v>
      </c>
      <c r="BA17" s="13">
        <f t="shared" si="1"/>
        <v>0</v>
      </c>
      <c r="BB17" s="13">
        <f t="shared" si="1"/>
        <v>3</v>
      </c>
      <c r="BC17" s="13">
        <f t="shared" si="1"/>
        <v>0</v>
      </c>
      <c r="BD17" s="13">
        <f t="shared" si="1"/>
        <v>0</v>
      </c>
      <c r="BE17" s="13">
        <f t="shared" si="1"/>
        <v>3</v>
      </c>
      <c r="BF17" s="13">
        <f t="shared" si="1"/>
        <v>0</v>
      </c>
      <c r="BG17" s="13">
        <f t="shared" si="1"/>
        <v>0</v>
      </c>
      <c r="BH17" s="13">
        <f t="shared" si="1"/>
        <v>3</v>
      </c>
      <c r="BI17" s="13">
        <f t="shared" si="1"/>
        <v>0</v>
      </c>
      <c r="BJ17" s="13">
        <f t="shared" si="1"/>
        <v>0</v>
      </c>
      <c r="BK17" s="13">
        <f t="shared" si="1"/>
        <v>3</v>
      </c>
      <c r="BL17" s="13">
        <f t="shared" si="1"/>
        <v>0</v>
      </c>
      <c r="BM17" s="13">
        <f t="shared" si="1"/>
        <v>0</v>
      </c>
      <c r="BN17" s="13">
        <f t="shared" si="1"/>
        <v>3</v>
      </c>
      <c r="BO17" s="13">
        <f t="shared" si="1"/>
        <v>0</v>
      </c>
      <c r="BP17" s="13">
        <f t="shared" si="1"/>
        <v>0</v>
      </c>
      <c r="BQ17" s="13">
        <f t="shared" si="1"/>
        <v>3</v>
      </c>
      <c r="BR17" s="13">
        <f t="shared" si="1"/>
        <v>0</v>
      </c>
      <c r="BS17" s="13">
        <f t="shared" ref="BS17:CX17" si="2">SUM(BS14:BS16)</f>
        <v>0</v>
      </c>
      <c r="BT17" s="13">
        <f t="shared" si="2"/>
        <v>0</v>
      </c>
      <c r="BU17" s="13">
        <f t="shared" si="2"/>
        <v>0</v>
      </c>
      <c r="BV17" s="13">
        <f t="shared" si="2"/>
        <v>0</v>
      </c>
      <c r="BW17" s="13">
        <f t="shared" si="2"/>
        <v>3</v>
      </c>
      <c r="BX17" s="13">
        <f t="shared" si="2"/>
        <v>0</v>
      </c>
      <c r="BY17" s="13">
        <f t="shared" si="2"/>
        <v>0</v>
      </c>
      <c r="BZ17" s="13">
        <f t="shared" si="2"/>
        <v>3</v>
      </c>
      <c r="CA17" s="13">
        <f t="shared" si="2"/>
        <v>0</v>
      </c>
      <c r="CB17" s="13">
        <f t="shared" si="2"/>
        <v>0</v>
      </c>
      <c r="CC17" s="13">
        <f t="shared" si="2"/>
        <v>2</v>
      </c>
      <c r="CD17" s="13">
        <f t="shared" si="2"/>
        <v>1</v>
      </c>
      <c r="CE17" s="13">
        <f t="shared" si="2"/>
        <v>0</v>
      </c>
      <c r="CF17" s="13">
        <f t="shared" si="2"/>
        <v>2</v>
      </c>
      <c r="CG17" s="13">
        <f t="shared" si="2"/>
        <v>1</v>
      </c>
      <c r="CH17" s="13">
        <f t="shared" si="2"/>
        <v>0</v>
      </c>
      <c r="CI17" s="13">
        <f t="shared" si="2"/>
        <v>2</v>
      </c>
      <c r="CJ17" s="13">
        <f t="shared" si="2"/>
        <v>1</v>
      </c>
      <c r="CK17" s="13">
        <f t="shared" si="2"/>
        <v>0</v>
      </c>
      <c r="CL17" s="13">
        <f t="shared" si="2"/>
        <v>3</v>
      </c>
      <c r="CM17" s="13">
        <f t="shared" si="2"/>
        <v>0</v>
      </c>
      <c r="CN17" s="13">
        <f t="shared" si="2"/>
        <v>0</v>
      </c>
      <c r="CO17" s="13">
        <f t="shared" si="2"/>
        <v>3</v>
      </c>
      <c r="CP17" s="13">
        <f t="shared" si="2"/>
        <v>0</v>
      </c>
      <c r="CQ17" s="13">
        <f t="shared" si="2"/>
        <v>0</v>
      </c>
      <c r="CR17" s="13">
        <f t="shared" si="2"/>
        <v>3</v>
      </c>
      <c r="CS17" s="13">
        <f t="shared" si="2"/>
        <v>0</v>
      </c>
      <c r="CT17" s="13">
        <f t="shared" si="2"/>
        <v>0</v>
      </c>
      <c r="CU17" s="13">
        <f t="shared" si="2"/>
        <v>3</v>
      </c>
      <c r="CV17" s="13">
        <f t="shared" si="2"/>
        <v>0</v>
      </c>
      <c r="CW17" s="13">
        <f t="shared" si="2"/>
        <v>0</v>
      </c>
      <c r="CX17" s="13">
        <f t="shared" si="2"/>
        <v>3</v>
      </c>
      <c r="CY17" s="13">
        <f t="shared" ref="CY17:ED17" si="3">SUM(CY14:CY16)</f>
        <v>0</v>
      </c>
      <c r="CZ17" s="13">
        <f t="shared" si="3"/>
        <v>0</v>
      </c>
      <c r="DA17" s="13">
        <f t="shared" si="3"/>
        <v>3</v>
      </c>
      <c r="DB17" s="13">
        <f t="shared" si="3"/>
        <v>0</v>
      </c>
      <c r="DC17" s="13">
        <f t="shared" si="3"/>
        <v>0</v>
      </c>
      <c r="DD17" s="13">
        <f t="shared" si="3"/>
        <v>3</v>
      </c>
      <c r="DE17" s="13">
        <f t="shared" si="3"/>
        <v>0</v>
      </c>
      <c r="DF17" s="13">
        <f t="shared" si="3"/>
        <v>0</v>
      </c>
      <c r="DG17" s="13">
        <f t="shared" si="3"/>
        <v>3</v>
      </c>
      <c r="DH17" s="13">
        <f t="shared" si="3"/>
        <v>0</v>
      </c>
      <c r="DI17" s="13">
        <f t="shared" si="3"/>
        <v>0</v>
      </c>
      <c r="DJ17" s="13">
        <f t="shared" si="3"/>
        <v>3</v>
      </c>
      <c r="DK17" s="13">
        <f t="shared" si="3"/>
        <v>0</v>
      </c>
      <c r="DL17" s="13">
        <f t="shared" si="3"/>
        <v>0</v>
      </c>
      <c r="DM17" s="13">
        <f t="shared" si="3"/>
        <v>3</v>
      </c>
      <c r="DN17" s="13">
        <f t="shared" si="3"/>
        <v>0</v>
      </c>
      <c r="DO17" s="13">
        <f t="shared" si="3"/>
        <v>0</v>
      </c>
      <c r="DP17" s="13">
        <f t="shared" si="3"/>
        <v>3</v>
      </c>
      <c r="DQ17" s="13">
        <f t="shared" si="3"/>
        <v>0</v>
      </c>
      <c r="DR17" s="13">
        <f t="shared" si="3"/>
        <v>0</v>
      </c>
      <c r="DS17" s="13">
        <f t="shared" si="3"/>
        <v>3</v>
      </c>
      <c r="DT17" s="13">
        <f t="shared" si="3"/>
        <v>0</v>
      </c>
      <c r="DU17" s="13">
        <f t="shared" si="3"/>
        <v>0</v>
      </c>
      <c r="DV17" s="13">
        <f t="shared" si="3"/>
        <v>3</v>
      </c>
      <c r="DW17" s="13">
        <f t="shared" si="3"/>
        <v>0</v>
      </c>
      <c r="DX17" s="13">
        <f t="shared" si="3"/>
        <v>0</v>
      </c>
      <c r="DY17" s="13">
        <f t="shared" si="3"/>
        <v>3</v>
      </c>
      <c r="DZ17" s="13">
        <f t="shared" si="3"/>
        <v>0</v>
      </c>
      <c r="EA17" s="13">
        <f t="shared" si="3"/>
        <v>0</v>
      </c>
      <c r="EB17" s="13">
        <f t="shared" si="3"/>
        <v>3</v>
      </c>
      <c r="EC17" s="13">
        <f t="shared" si="3"/>
        <v>0</v>
      </c>
      <c r="ED17" s="13">
        <f t="shared" si="3"/>
        <v>0</v>
      </c>
      <c r="EE17" s="13">
        <f t="shared" ref="EE17:FJ17" si="4">SUM(EE14:EE16)</f>
        <v>3</v>
      </c>
      <c r="EF17" s="13">
        <f t="shared" si="4"/>
        <v>0</v>
      </c>
      <c r="EG17" s="13">
        <f t="shared" si="4"/>
        <v>0</v>
      </c>
      <c r="EH17" s="13">
        <f t="shared" si="4"/>
        <v>3</v>
      </c>
      <c r="EI17" s="13">
        <f t="shared" si="4"/>
        <v>0</v>
      </c>
      <c r="EJ17" s="13">
        <f t="shared" si="4"/>
        <v>0</v>
      </c>
      <c r="EK17" s="13">
        <f t="shared" si="4"/>
        <v>3</v>
      </c>
      <c r="EL17" s="13">
        <f t="shared" si="4"/>
        <v>0</v>
      </c>
      <c r="EM17" s="13">
        <f t="shared" si="4"/>
        <v>0</v>
      </c>
      <c r="EN17" s="13">
        <f t="shared" si="4"/>
        <v>3</v>
      </c>
      <c r="EO17" s="13">
        <f t="shared" si="4"/>
        <v>0</v>
      </c>
      <c r="EP17" s="13">
        <f t="shared" si="4"/>
        <v>0</v>
      </c>
      <c r="EQ17" s="13">
        <f t="shared" si="4"/>
        <v>3</v>
      </c>
      <c r="ER17" s="13">
        <f t="shared" si="4"/>
        <v>0</v>
      </c>
      <c r="ES17" s="13">
        <f t="shared" si="4"/>
        <v>0</v>
      </c>
      <c r="ET17" s="13">
        <f t="shared" si="4"/>
        <v>3</v>
      </c>
      <c r="EU17" s="13">
        <f t="shared" si="4"/>
        <v>0</v>
      </c>
      <c r="EV17" s="13">
        <f t="shared" si="4"/>
        <v>0</v>
      </c>
      <c r="EW17" s="13">
        <f t="shared" si="4"/>
        <v>3</v>
      </c>
      <c r="EX17" s="13">
        <f t="shared" si="4"/>
        <v>0</v>
      </c>
      <c r="EY17" s="13">
        <f t="shared" si="4"/>
        <v>0</v>
      </c>
      <c r="EZ17" s="13">
        <v>3</v>
      </c>
      <c r="FA17" s="13">
        <f>SUM(FA14:FA16)</f>
        <v>0</v>
      </c>
      <c r="FB17" s="13">
        <f>SUM(FB14:FB16)</f>
        <v>0</v>
      </c>
      <c r="FC17" s="13">
        <v>3</v>
      </c>
      <c r="FD17" s="13">
        <f t="shared" ref="FD17:GI17" si="5">SUM(FD14:FD16)</f>
        <v>0</v>
      </c>
      <c r="FE17" s="13">
        <f t="shared" si="5"/>
        <v>0</v>
      </c>
      <c r="FF17" s="13">
        <f t="shared" si="5"/>
        <v>3</v>
      </c>
      <c r="FG17" s="13">
        <f t="shared" si="5"/>
        <v>0</v>
      </c>
      <c r="FH17" s="13">
        <f t="shared" si="5"/>
        <v>0</v>
      </c>
      <c r="FI17" s="13">
        <f t="shared" si="5"/>
        <v>3</v>
      </c>
      <c r="FJ17" s="13">
        <f t="shared" si="5"/>
        <v>0</v>
      </c>
      <c r="FK17" s="13">
        <f t="shared" si="5"/>
        <v>0</v>
      </c>
      <c r="FL17" s="13">
        <f t="shared" si="5"/>
        <v>3</v>
      </c>
      <c r="FM17" s="13">
        <f t="shared" si="5"/>
        <v>0</v>
      </c>
      <c r="FN17" s="13">
        <f t="shared" si="5"/>
        <v>0</v>
      </c>
      <c r="FO17" s="13">
        <f t="shared" si="5"/>
        <v>3</v>
      </c>
      <c r="FP17" s="13">
        <f t="shared" si="5"/>
        <v>0</v>
      </c>
      <c r="FQ17" s="13">
        <f t="shared" si="5"/>
        <v>0</v>
      </c>
      <c r="FR17" s="13">
        <f t="shared" si="5"/>
        <v>3</v>
      </c>
      <c r="FS17" s="13">
        <f t="shared" si="5"/>
        <v>0</v>
      </c>
      <c r="FT17" s="13">
        <f t="shared" si="5"/>
        <v>0</v>
      </c>
      <c r="FU17" s="13">
        <f t="shared" si="5"/>
        <v>3</v>
      </c>
      <c r="FV17" s="13">
        <f t="shared" si="5"/>
        <v>0</v>
      </c>
      <c r="FW17" s="13">
        <f t="shared" si="5"/>
        <v>0</v>
      </c>
      <c r="FX17" s="13">
        <f t="shared" si="5"/>
        <v>3</v>
      </c>
      <c r="FY17" s="13">
        <f t="shared" si="5"/>
        <v>0</v>
      </c>
      <c r="FZ17" s="13">
        <f t="shared" si="5"/>
        <v>0</v>
      </c>
      <c r="GA17" s="13">
        <f t="shared" si="5"/>
        <v>3</v>
      </c>
      <c r="GB17" s="13">
        <f t="shared" si="5"/>
        <v>0</v>
      </c>
      <c r="GC17" s="13">
        <f t="shared" si="5"/>
        <v>0</v>
      </c>
      <c r="GD17" s="13">
        <f t="shared" si="5"/>
        <v>3</v>
      </c>
      <c r="GE17" s="13">
        <f t="shared" si="5"/>
        <v>0</v>
      </c>
      <c r="GF17" s="13">
        <f t="shared" si="5"/>
        <v>0</v>
      </c>
      <c r="GG17" s="13">
        <f t="shared" si="5"/>
        <v>3</v>
      </c>
      <c r="GH17" s="13">
        <f t="shared" si="5"/>
        <v>0</v>
      </c>
      <c r="GI17" s="13">
        <f t="shared" si="5"/>
        <v>0</v>
      </c>
      <c r="GJ17" s="13">
        <f t="shared" ref="GJ17:HO17" si="6">SUM(GJ14:GJ16)</f>
        <v>3</v>
      </c>
      <c r="GK17" s="13">
        <f t="shared" si="6"/>
        <v>0</v>
      </c>
      <c r="GL17" s="13">
        <f t="shared" si="6"/>
        <v>0</v>
      </c>
      <c r="GM17" s="13">
        <f t="shared" si="6"/>
        <v>3</v>
      </c>
      <c r="GN17" s="13">
        <f t="shared" si="6"/>
        <v>0</v>
      </c>
      <c r="GO17" s="13">
        <f t="shared" si="6"/>
        <v>0</v>
      </c>
      <c r="GP17" s="13">
        <f t="shared" si="6"/>
        <v>3</v>
      </c>
      <c r="GQ17" s="13">
        <f t="shared" si="6"/>
        <v>0</v>
      </c>
      <c r="GR17" s="13">
        <f t="shared" si="6"/>
        <v>0</v>
      </c>
      <c r="GS17" s="13">
        <f t="shared" si="6"/>
        <v>3</v>
      </c>
      <c r="GT17" s="13">
        <f t="shared" si="6"/>
        <v>0</v>
      </c>
      <c r="GU17" s="13">
        <f t="shared" si="6"/>
        <v>0</v>
      </c>
      <c r="GV17" s="13">
        <f t="shared" si="6"/>
        <v>3</v>
      </c>
      <c r="GW17" s="13">
        <f t="shared" si="6"/>
        <v>0</v>
      </c>
      <c r="GX17" s="13">
        <f t="shared" si="6"/>
        <v>0</v>
      </c>
      <c r="GY17" s="13">
        <f t="shared" si="6"/>
        <v>3</v>
      </c>
      <c r="GZ17" s="13">
        <f t="shared" si="6"/>
        <v>0</v>
      </c>
      <c r="HA17" s="13">
        <f t="shared" si="6"/>
        <v>0</v>
      </c>
      <c r="HB17" s="13">
        <f t="shared" si="6"/>
        <v>3</v>
      </c>
      <c r="HC17" s="13">
        <f t="shared" si="6"/>
        <v>0</v>
      </c>
      <c r="HD17" s="13">
        <f t="shared" si="6"/>
        <v>0</v>
      </c>
      <c r="HE17" s="13">
        <f t="shared" si="6"/>
        <v>3</v>
      </c>
      <c r="HF17" s="13">
        <f t="shared" si="6"/>
        <v>0</v>
      </c>
      <c r="HG17" s="13">
        <f t="shared" si="6"/>
        <v>0</v>
      </c>
      <c r="HH17" s="13">
        <f t="shared" si="6"/>
        <v>3</v>
      </c>
      <c r="HI17" s="13">
        <f t="shared" si="6"/>
        <v>0</v>
      </c>
      <c r="HJ17" s="13">
        <f t="shared" si="6"/>
        <v>0</v>
      </c>
      <c r="HK17" s="13">
        <f t="shared" si="6"/>
        <v>3</v>
      </c>
      <c r="HL17" s="13">
        <f t="shared" si="6"/>
        <v>0</v>
      </c>
      <c r="HM17" s="13">
        <f t="shared" si="6"/>
        <v>0</v>
      </c>
      <c r="HN17" s="13">
        <f t="shared" si="6"/>
        <v>3</v>
      </c>
      <c r="HO17" s="13">
        <f t="shared" si="6"/>
        <v>0</v>
      </c>
      <c r="HP17" s="13">
        <f t="shared" ref="HP17:IU17" si="7">SUM(HP14:HP16)</f>
        <v>0</v>
      </c>
      <c r="HQ17" s="13">
        <f t="shared" si="7"/>
        <v>3</v>
      </c>
      <c r="HR17" s="13">
        <f t="shared" si="7"/>
        <v>0</v>
      </c>
      <c r="HS17" s="13">
        <f t="shared" si="7"/>
        <v>0</v>
      </c>
      <c r="HT17" s="13">
        <f t="shared" si="7"/>
        <v>3</v>
      </c>
      <c r="HU17" s="13">
        <f t="shared" si="7"/>
        <v>0</v>
      </c>
      <c r="HV17" s="13">
        <f t="shared" si="7"/>
        <v>0</v>
      </c>
      <c r="HW17" s="13">
        <f t="shared" si="7"/>
        <v>3</v>
      </c>
      <c r="HX17" s="13">
        <f t="shared" si="7"/>
        <v>0</v>
      </c>
      <c r="HY17" s="13">
        <f t="shared" si="7"/>
        <v>0</v>
      </c>
      <c r="HZ17" s="13">
        <f t="shared" si="7"/>
        <v>3</v>
      </c>
      <c r="IA17" s="13">
        <f t="shared" si="7"/>
        <v>0</v>
      </c>
      <c r="IB17" s="13">
        <f t="shared" si="7"/>
        <v>0</v>
      </c>
      <c r="IC17" s="13">
        <f t="shared" si="7"/>
        <v>3</v>
      </c>
      <c r="ID17" s="13">
        <f t="shared" si="7"/>
        <v>0</v>
      </c>
      <c r="IE17" s="13">
        <f t="shared" si="7"/>
        <v>0</v>
      </c>
      <c r="IF17" s="13">
        <f t="shared" si="7"/>
        <v>3</v>
      </c>
      <c r="IG17" s="13">
        <f t="shared" si="7"/>
        <v>0</v>
      </c>
      <c r="IH17" s="13">
        <f t="shared" si="7"/>
        <v>0</v>
      </c>
      <c r="II17" s="13">
        <f t="shared" si="7"/>
        <v>3</v>
      </c>
      <c r="IJ17" s="13">
        <f t="shared" si="7"/>
        <v>0</v>
      </c>
      <c r="IK17" s="13">
        <f t="shared" si="7"/>
        <v>0</v>
      </c>
      <c r="IL17" s="13">
        <f t="shared" si="7"/>
        <v>3</v>
      </c>
      <c r="IM17" s="13">
        <f t="shared" si="7"/>
        <v>0</v>
      </c>
      <c r="IN17" s="13">
        <f t="shared" si="7"/>
        <v>0</v>
      </c>
      <c r="IO17" s="13">
        <f t="shared" si="7"/>
        <v>3</v>
      </c>
      <c r="IP17" s="13">
        <f t="shared" si="7"/>
        <v>0</v>
      </c>
      <c r="IQ17" s="13">
        <f t="shared" si="7"/>
        <v>0</v>
      </c>
      <c r="IR17" s="13">
        <f t="shared" si="7"/>
        <v>3</v>
      </c>
      <c r="IS17" s="13">
        <f t="shared" si="7"/>
        <v>0</v>
      </c>
      <c r="IT17" s="13">
        <f t="shared" si="7"/>
        <v>0</v>
      </c>
      <c r="IU17" s="13">
        <f t="shared" si="7"/>
        <v>3</v>
      </c>
      <c r="IV17" s="13">
        <f t="shared" ref="IV17:KA17" si="8">SUM(IV14:IV16)</f>
        <v>0</v>
      </c>
      <c r="IW17" s="13">
        <f t="shared" si="8"/>
        <v>0</v>
      </c>
      <c r="IX17" s="13">
        <f t="shared" si="8"/>
        <v>0</v>
      </c>
      <c r="IY17" s="13">
        <f t="shared" si="8"/>
        <v>0</v>
      </c>
      <c r="IZ17" s="13">
        <f t="shared" si="8"/>
        <v>0</v>
      </c>
      <c r="JA17" s="13">
        <f t="shared" si="8"/>
        <v>3</v>
      </c>
      <c r="JB17" s="13">
        <f t="shared" si="8"/>
        <v>0</v>
      </c>
      <c r="JC17" s="13">
        <f t="shared" si="8"/>
        <v>0</v>
      </c>
      <c r="JD17" s="13">
        <f t="shared" si="8"/>
        <v>3</v>
      </c>
      <c r="JE17" s="13">
        <f t="shared" si="8"/>
        <v>0</v>
      </c>
      <c r="JF17" s="13">
        <f t="shared" si="8"/>
        <v>0</v>
      </c>
      <c r="JG17" s="13">
        <f t="shared" si="8"/>
        <v>3</v>
      </c>
      <c r="JH17" s="13">
        <f t="shared" si="8"/>
        <v>0</v>
      </c>
      <c r="JI17" s="13">
        <f t="shared" si="8"/>
        <v>0</v>
      </c>
      <c r="JJ17" s="13">
        <f t="shared" si="8"/>
        <v>3</v>
      </c>
      <c r="JK17" s="13">
        <f t="shared" si="8"/>
        <v>0</v>
      </c>
      <c r="JL17" s="13">
        <f t="shared" si="8"/>
        <v>0</v>
      </c>
      <c r="JM17" s="13">
        <f t="shared" si="8"/>
        <v>3</v>
      </c>
      <c r="JN17" s="13">
        <f t="shared" si="8"/>
        <v>0</v>
      </c>
      <c r="JO17" s="13">
        <f t="shared" si="8"/>
        <v>0</v>
      </c>
      <c r="JP17" s="13">
        <f t="shared" si="8"/>
        <v>3</v>
      </c>
      <c r="JQ17" s="13">
        <f t="shared" si="8"/>
        <v>0</v>
      </c>
      <c r="JR17" s="13">
        <f t="shared" si="8"/>
        <v>0</v>
      </c>
      <c r="JS17" s="13">
        <f t="shared" si="8"/>
        <v>3</v>
      </c>
      <c r="JT17" s="13">
        <f t="shared" si="8"/>
        <v>0</v>
      </c>
      <c r="JU17" s="13">
        <f t="shared" si="8"/>
        <v>0</v>
      </c>
      <c r="JV17" s="13">
        <f t="shared" si="8"/>
        <v>3</v>
      </c>
      <c r="JW17" s="13">
        <f t="shared" si="8"/>
        <v>0</v>
      </c>
      <c r="JX17" s="13">
        <f t="shared" si="8"/>
        <v>0</v>
      </c>
      <c r="JY17" s="13">
        <f t="shared" si="8"/>
        <v>3</v>
      </c>
      <c r="JZ17" s="13">
        <f t="shared" si="8"/>
        <v>0</v>
      </c>
      <c r="KA17" s="13">
        <f t="shared" si="8"/>
        <v>0</v>
      </c>
      <c r="KB17" s="13">
        <f t="shared" ref="KB17:LG17" si="9">SUM(KB14:KB16)</f>
        <v>3</v>
      </c>
      <c r="KC17" s="13">
        <f t="shared" si="9"/>
        <v>0</v>
      </c>
      <c r="KD17" s="13">
        <f t="shared" si="9"/>
        <v>0</v>
      </c>
      <c r="KE17" s="13">
        <f t="shared" si="9"/>
        <v>3</v>
      </c>
      <c r="KF17" s="13">
        <f t="shared" si="9"/>
        <v>0</v>
      </c>
      <c r="KG17" s="13">
        <f t="shared" si="9"/>
        <v>0</v>
      </c>
      <c r="KH17" s="13">
        <f t="shared" si="9"/>
        <v>3</v>
      </c>
      <c r="KI17" s="13">
        <f t="shared" si="9"/>
        <v>0</v>
      </c>
      <c r="KJ17" s="13">
        <f t="shared" si="9"/>
        <v>0</v>
      </c>
      <c r="KK17" s="13">
        <f t="shared" si="9"/>
        <v>3</v>
      </c>
      <c r="KL17" s="13">
        <f t="shared" si="9"/>
        <v>0</v>
      </c>
      <c r="KM17" s="13">
        <f t="shared" si="9"/>
        <v>0</v>
      </c>
      <c r="KN17" s="13">
        <f t="shared" si="9"/>
        <v>3</v>
      </c>
      <c r="KO17" s="13">
        <f t="shared" si="9"/>
        <v>0</v>
      </c>
      <c r="KP17" s="13">
        <f t="shared" si="9"/>
        <v>0</v>
      </c>
      <c r="KQ17" s="13">
        <f t="shared" si="9"/>
        <v>0</v>
      </c>
      <c r="KR17" s="13">
        <f t="shared" si="9"/>
        <v>3</v>
      </c>
      <c r="KS17" s="13">
        <f t="shared" si="9"/>
        <v>0</v>
      </c>
      <c r="KT17" s="13">
        <f t="shared" si="9"/>
        <v>3</v>
      </c>
      <c r="KU17" s="13">
        <f t="shared" si="9"/>
        <v>0</v>
      </c>
      <c r="KV17" s="13">
        <f t="shared" si="9"/>
        <v>0</v>
      </c>
      <c r="KW17" s="13">
        <f t="shared" si="9"/>
        <v>3</v>
      </c>
      <c r="KX17" s="13">
        <f t="shared" si="9"/>
        <v>0</v>
      </c>
      <c r="KY17" s="13">
        <f t="shared" si="9"/>
        <v>0</v>
      </c>
      <c r="KZ17" s="13">
        <f t="shared" si="9"/>
        <v>3</v>
      </c>
      <c r="LA17" s="13">
        <f t="shared" si="9"/>
        <v>0</v>
      </c>
      <c r="LB17" s="13">
        <f t="shared" si="9"/>
        <v>0</v>
      </c>
      <c r="LC17" s="13">
        <f t="shared" si="9"/>
        <v>3</v>
      </c>
      <c r="LD17" s="13">
        <f t="shared" si="9"/>
        <v>0</v>
      </c>
      <c r="LE17" s="13">
        <f t="shared" si="9"/>
        <v>0</v>
      </c>
      <c r="LF17" s="13">
        <f t="shared" si="9"/>
        <v>3</v>
      </c>
      <c r="LG17" s="13">
        <f t="shared" si="9"/>
        <v>0</v>
      </c>
      <c r="LH17" s="13">
        <f t="shared" ref="LH17:MM17" si="10">SUM(LH14:LH16)</f>
        <v>0</v>
      </c>
      <c r="LI17" s="13">
        <f t="shared" si="10"/>
        <v>3</v>
      </c>
      <c r="LJ17" s="13">
        <f t="shared" si="10"/>
        <v>0</v>
      </c>
      <c r="LK17" s="13">
        <f t="shared" si="10"/>
        <v>0</v>
      </c>
      <c r="LL17" s="13">
        <f t="shared" si="10"/>
        <v>3</v>
      </c>
      <c r="LM17" s="13">
        <f t="shared" si="10"/>
        <v>0</v>
      </c>
      <c r="LN17" s="13">
        <f t="shared" si="10"/>
        <v>0</v>
      </c>
      <c r="LO17" s="13">
        <v>3</v>
      </c>
      <c r="LP17" s="13">
        <f t="shared" ref="LP17:MU17" si="11">SUM(LP14:LP16)</f>
        <v>0</v>
      </c>
      <c r="LQ17" s="13">
        <f t="shared" si="11"/>
        <v>0</v>
      </c>
      <c r="LR17" s="13">
        <f t="shared" si="11"/>
        <v>3</v>
      </c>
      <c r="LS17" s="13">
        <f t="shared" si="11"/>
        <v>0</v>
      </c>
      <c r="LT17" s="13">
        <f t="shared" si="11"/>
        <v>0</v>
      </c>
      <c r="LU17" s="13">
        <f t="shared" si="11"/>
        <v>3</v>
      </c>
      <c r="LV17" s="13">
        <f t="shared" si="11"/>
        <v>0</v>
      </c>
      <c r="LW17" s="13">
        <f t="shared" si="11"/>
        <v>0</v>
      </c>
      <c r="LX17" s="13">
        <f t="shared" si="11"/>
        <v>3</v>
      </c>
      <c r="LY17" s="13">
        <f t="shared" si="11"/>
        <v>0</v>
      </c>
      <c r="LZ17" s="13">
        <f t="shared" si="11"/>
        <v>0</v>
      </c>
      <c r="MA17" s="13">
        <f t="shared" si="11"/>
        <v>3</v>
      </c>
      <c r="MB17" s="13">
        <f t="shared" si="11"/>
        <v>0</v>
      </c>
      <c r="MC17" s="13">
        <f t="shared" si="11"/>
        <v>0</v>
      </c>
      <c r="MD17" s="13">
        <f t="shared" si="11"/>
        <v>3</v>
      </c>
      <c r="ME17" s="13">
        <f t="shared" si="11"/>
        <v>0</v>
      </c>
      <c r="MF17" s="13">
        <f t="shared" si="11"/>
        <v>0</v>
      </c>
      <c r="MG17" s="13">
        <f t="shared" si="11"/>
        <v>3</v>
      </c>
      <c r="MH17" s="13">
        <f t="shared" si="11"/>
        <v>0</v>
      </c>
      <c r="MI17" s="13">
        <f t="shared" si="11"/>
        <v>0</v>
      </c>
      <c r="MJ17" s="13">
        <f t="shared" si="11"/>
        <v>3</v>
      </c>
      <c r="MK17" s="13">
        <f t="shared" si="11"/>
        <v>0</v>
      </c>
      <c r="ML17" s="13">
        <f t="shared" si="11"/>
        <v>0</v>
      </c>
      <c r="MM17" s="13">
        <f t="shared" si="11"/>
        <v>3</v>
      </c>
      <c r="MN17" s="13">
        <f t="shared" si="11"/>
        <v>0</v>
      </c>
      <c r="MO17" s="13">
        <f t="shared" si="11"/>
        <v>0</v>
      </c>
      <c r="MP17" s="13">
        <f t="shared" si="11"/>
        <v>3</v>
      </c>
      <c r="MQ17" s="13">
        <f t="shared" si="11"/>
        <v>0</v>
      </c>
      <c r="MR17" s="13">
        <f t="shared" si="11"/>
        <v>0</v>
      </c>
      <c r="MS17" s="13">
        <f t="shared" si="11"/>
        <v>3</v>
      </c>
      <c r="MT17" s="13">
        <f t="shared" si="11"/>
        <v>0</v>
      </c>
      <c r="MU17" s="13">
        <f t="shared" si="11"/>
        <v>0</v>
      </c>
      <c r="MV17" s="13">
        <v>3</v>
      </c>
      <c r="MW17" s="13">
        <f t="shared" ref="MW17:PH17" si="12">SUM(MW14:MW16)</f>
        <v>0</v>
      </c>
      <c r="MX17" s="13">
        <f t="shared" si="12"/>
        <v>0</v>
      </c>
      <c r="MY17" s="13">
        <f t="shared" si="12"/>
        <v>3</v>
      </c>
      <c r="MZ17" s="13">
        <f t="shared" si="12"/>
        <v>0</v>
      </c>
      <c r="NA17" s="13">
        <f t="shared" si="12"/>
        <v>0</v>
      </c>
      <c r="NB17" s="13">
        <f t="shared" si="12"/>
        <v>3</v>
      </c>
      <c r="NC17" s="13">
        <f t="shared" si="12"/>
        <v>0</v>
      </c>
      <c r="ND17" s="13">
        <f t="shared" si="12"/>
        <v>0</v>
      </c>
      <c r="NE17" s="13">
        <f t="shared" si="12"/>
        <v>3</v>
      </c>
      <c r="NF17" s="13">
        <f t="shared" si="12"/>
        <v>0</v>
      </c>
      <c r="NG17" s="13">
        <f t="shared" si="12"/>
        <v>0</v>
      </c>
      <c r="NH17" s="13">
        <f t="shared" si="12"/>
        <v>3</v>
      </c>
      <c r="NI17" s="13">
        <f t="shared" si="12"/>
        <v>0</v>
      </c>
      <c r="NJ17" s="13">
        <f t="shared" si="12"/>
        <v>0</v>
      </c>
      <c r="NK17" s="13">
        <f t="shared" si="12"/>
        <v>3</v>
      </c>
      <c r="NL17" s="13">
        <f t="shared" si="12"/>
        <v>0</v>
      </c>
      <c r="NM17" s="13">
        <f t="shared" si="12"/>
        <v>0</v>
      </c>
      <c r="NN17" s="13">
        <v>3</v>
      </c>
      <c r="NO17" s="13">
        <f t="shared" si="12"/>
        <v>0</v>
      </c>
      <c r="NP17" s="13">
        <f t="shared" si="12"/>
        <v>0</v>
      </c>
      <c r="NQ17" s="13">
        <f t="shared" si="12"/>
        <v>3</v>
      </c>
      <c r="NR17" s="13">
        <f t="shared" si="12"/>
        <v>0</v>
      </c>
      <c r="NS17" s="13">
        <f t="shared" si="12"/>
        <v>0</v>
      </c>
      <c r="NT17" s="13">
        <f t="shared" si="12"/>
        <v>3</v>
      </c>
      <c r="NU17" s="13">
        <f t="shared" si="12"/>
        <v>0</v>
      </c>
      <c r="NV17" s="13">
        <f t="shared" si="12"/>
        <v>0</v>
      </c>
      <c r="NW17" s="13">
        <f t="shared" si="12"/>
        <v>3</v>
      </c>
      <c r="NX17" s="13">
        <f t="shared" si="12"/>
        <v>0</v>
      </c>
      <c r="NY17" s="13">
        <f t="shared" si="12"/>
        <v>0</v>
      </c>
      <c r="NZ17" s="13">
        <f t="shared" si="12"/>
        <v>3</v>
      </c>
      <c r="OA17" s="13">
        <f t="shared" si="12"/>
        <v>0</v>
      </c>
      <c r="OB17" s="13">
        <f t="shared" si="12"/>
        <v>0</v>
      </c>
      <c r="OC17" s="13">
        <f t="shared" si="12"/>
        <v>3</v>
      </c>
      <c r="OD17" s="13">
        <f t="shared" si="12"/>
        <v>0</v>
      </c>
      <c r="OE17" s="13">
        <f t="shared" si="12"/>
        <v>0</v>
      </c>
      <c r="OF17" s="13">
        <f t="shared" si="12"/>
        <v>3</v>
      </c>
      <c r="OG17" s="13">
        <f t="shared" si="12"/>
        <v>0</v>
      </c>
      <c r="OH17" s="13">
        <f t="shared" si="12"/>
        <v>0</v>
      </c>
      <c r="OI17" s="13">
        <f t="shared" si="12"/>
        <v>3</v>
      </c>
      <c r="OJ17" s="13">
        <f t="shared" si="12"/>
        <v>0</v>
      </c>
      <c r="OK17" s="13">
        <f t="shared" si="12"/>
        <v>0</v>
      </c>
      <c r="OL17" s="13">
        <f t="shared" si="12"/>
        <v>3</v>
      </c>
      <c r="OM17" s="13">
        <f t="shared" si="12"/>
        <v>0</v>
      </c>
      <c r="ON17" s="13">
        <f t="shared" si="12"/>
        <v>0</v>
      </c>
      <c r="OO17" s="13">
        <f t="shared" si="12"/>
        <v>3</v>
      </c>
      <c r="OP17" s="13">
        <f t="shared" si="12"/>
        <v>0</v>
      </c>
      <c r="OQ17" s="13">
        <f t="shared" si="12"/>
        <v>0</v>
      </c>
      <c r="OR17" s="13">
        <f t="shared" si="12"/>
        <v>3</v>
      </c>
      <c r="OS17" s="13">
        <f t="shared" si="12"/>
        <v>0</v>
      </c>
      <c r="OT17" s="13">
        <f t="shared" si="12"/>
        <v>0</v>
      </c>
      <c r="OU17" s="13">
        <f t="shared" si="12"/>
        <v>3</v>
      </c>
      <c r="OV17" s="13">
        <f t="shared" si="12"/>
        <v>0</v>
      </c>
      <c r="OW17" s="13">
        <f t="shared" si="12"/>
        <v>0</v>
      </c>
      <c r="OX17" s="13">
        <f t="shared" si="12"/>
        <v>3</v>
      </c>
      <c r="OY17" s="13">
        <f t="shared" si="12"/>
        <v>0</v>
      </c>
      <c r="OZ17" s="13">
        <f t="shared" si="12"/>
        <v>0</v>
      </c>
      <c r="PA17" s="13">
        <f t="shared" si="12"/>
        <v>3</v>
      </c>
      <c r="PB17" s="13">
        <f t="shared" si="12"/>
        <v>0</v>
      </c>
      <c r="PC17" s="13">
        <f t="shared" si="12"/>
        <v>0</v>
      </c>
      <c r="PD17" s="13">
        <f t="shared" si="12"/>
        <v>3</v>
      </c>
      <c r="PE17" s="13">
        <f t="shared" si="12"/>
        <v>0</v>
      </c>
      <c r="PF17" s="13">
        <f t="shared" si="12"/>
        <v>0</v>
      </c>
      <c r="PG17" s="13">
        <f t="shared" si="12"/>
        <v>3</v>
      </c>
      <c r="PH17" s="13">
        <f t="shared" si="12"/>
        <v>0</v>
      </c>
      <c r="PI17" s="13">
        <f t="shared" ref="PI17:RT17" si="13">SUM(PI14:PI16)</f>
        <v>0</v>
      </c>
      <c r="PJ17" s="13">
        <f t="shared" si="13"/>
        <v>3</v>
      </c>
      <c r="PK17" s="13">
        <f t="shared" si="13"/>
        <v>0</v>
      </c>
      <c r="PL17" s="13">
        <f t="shared" si="13"/>
        <v>0</v>
      </c>
      <c r="PM17" s="13">
        <f t="shared" si="13"/>
        <v>3</v>
      </c>
      <c r="PN17" s="13">
        <f t="shared" si="13"/>
        <v>0</v>
      </c>
      <c r="PO17" s="13">
        <f t="shared" si="13"/>
        <v>0</v>
      </c>
      <c r="PP17" s="13">
        <f t="shared" si="13"/>
        <v>3</v>
      </c>
      <c r="PQ17" s="13">
        <f t="shared" si="13"/>
        <v>0</v>
      </c>
      <c r="PR17" s="13">
        <f t="shared" si="13"/>
        <v>0</v>
      </c>
      <c r="PS17" s="13">
        <f t="shared" si="13"/>
        <v>3</v>
      </c>
      <c r="PT17" s="13">
        <f t="shared" si="13"/>
        <v>0</v>
      </c>
      <c r="PU17" s="13">
        <f t="shared" si="13"/>
        <v>0</v>
      </c>
      <c r="PV17" s="13">
        <f t="shared" si="13"/>
        <v>3</v>
      </c>
      <c r="PW17" s="13">
        <f t="shared" si="13"/>
        <v>0</v>
      </c>
      <c r="PX17" s="13">
        <f t="shared" si="13"/>
        <v>0</v>
      </c>
      <c r="PY17" s="13">
        <f t="shared" si="13"/>
        <v>3</v>
      </c>
      <c r="PZ17" s="13">
        <f t="shared" si="13"/>
        <v>0</v>
      </c>
      <c r="QA17" s="13">
        <f t="shared" si="13"/>
        <v>0</v>
      </c>
      <c r="QB17" s="13">
        <f t="shared" si="13"/>
        <v>3</v>
      </c>
      <c r="QC17" s="13">
        <f t="shared" si="13"/>
        <v>0</v>
      </c>
      <c r="QD17" s="13">
        <f t="shared" si="13"/>
        <v>0</v>
      </c>
      <c r="QE17" s="13">
        <f t="shared" si="13"/>
        <v>0</v>
      </c>
      <c r="QF17" s="13">
        <f t="shared" si="13"/>
        <v>3</v>
      </c>
      <c r="QG17" s="13">
        <f t="shared" si="13"/>
        <v>0</v>
      </c>
      <c r="QH17" s="13">
        <f t="shared" si="13"/>
        <v>3</v>
      </c>
      <c r="QI17" s="13">
        <f t="shared" si="13"/>
        <v>0</v>
      </c>
      <c r="QJ17" s="13">
        <f t="shared" si="13"/>
        <v>0</v>
      </c>
      <c r="QK17" s="13">
        <f t="shared" si="13"/>
        <v>3</v>
      </c>
      <c r="QL17" s="13">
        <f t="shared" si="13"/>
        <v>0</v>
      </c>
      <c r="QM17" s="13">
        <f t="shared" si="13"/>
        <v>0</v>
      </c>
      <c r="QN17" s="13">
        <f t="shared" si="13"/>
        <v>3</v>
      </c>
      <c r="QO17" s="13">
        <f t="shared" si="13"/>
        <v>0</v>
      </c>
      <c r="QP17" s="13">
        <f t="shared" si="13"/>
        <v>0</v>
      </c>
      <c r="QQ17" s="13">
        <f t="shared" si="13"/>
        <v>3</v>
      </c>
      <c r="QR17" s="13">
        <f t="shared" si="13"/>
        <v>0</v>
      </c>
      <c r="QS17" s="13">
        <f t="shared" si="13"/>
        <v>0</v>
      </c>
      <c r="QT17" s="13">
        <f t="shared" si="13"/>
        <v>3</v>
      </c>
      <c r="QU17" s="13">
        <f t="shared" si="13"/>
        <v>0</v>
      </c>
      <c r="QV17" s="13">
        <f t="shared" si="13"/>
        <v>0</v>
      </c>
      <c r="QW17" s="13">
        <f t="shared" si="13"/>
        <v>3</v>
      </c>
      <c r="QX17" s="13">
        <f t="shared" si="13"/>
        <v>0</v>
      </c>
      <c r="QY17" s="13">
        <f t="shared" si="13"/>
        <v>0</v>
      </c>
      <c r="QZ17" s="13">
        <f t="shared" si="13"/>
        <v>3</v>
      </c>
      <c r="RA17" s="13">
        <f t="shared" si="13"/>
        <v>0</v>
      </c>
      <c r="RB17" s="13">
        <f t="shared" si="13"/>
        <v>0</v>
      </c>
      <c r="RC17" s="13">
        <f t="shared" si="13"/>
        <v>3</v>
      </c>
      <c r="RD17" s="13">
        <f t="shared" si="13"/>
        <v>0</v>
      </c>
      <c r="RE17" s="13">
        <f t="shared" si="13"/>
        <v>0</v>
      </c>
      <c r="RF17" s="13">
        <f t="shared" si="13"/>
        <v>3</v>
      </c>
      <c r="RG17" s="13">
        <f t="shared" si="13"/>
        <v>0</v>
      </c>
      <c r="RH17" s="13">
        <f t="shared" si="13"/>
        <v>0</v>
      </c>
      <c r="RI17" s="13">
        <f t="shared" si="13"/>
        <v>3</v>
      </c>
      <c r="RJ17" s="13">
        <f t="shared" si="13"/>
        <v>0</v>
      </c>
      <c r="RK17" s="13">
        <f t="shared" si="13"/>
        <v>0</v>
      </c>
      <c r="RL17" s="13">
        <f t="shared" si="13"/>
        <v>3</v>
      </c>
      <c r="RM17" s="13">
        <f t="shared" si="13"/>
        <v>0</v>
      </c>
      <c r="RN17" s="13">
        <f t="shared" si="13"/>
        <v>0</v>
      </c>
      <c r="RO17" s="13">
        <f t="shared" si="13"/>
        <v>3</v>
      </c>
      <c r="RP17" s="13">
        <f t="shared" si="13"/>
        <v>0</v>
      </c>
      <c r="RQ17" s="13">
        <f t="shared" si="13"/>
        <v>0</v>
      </c>
      <c r="RR17" s="13">
        <f t="shared" si="13"/>
        <v>3</v>
      </c>
      <c r="RS17" s="13">
        <f t="shared" si="13"/>
        <v>0</v>
      </c>
      <c r="RT17" s="13">
        <f t="shared" si="13"/>
        <v>0</v>
      </c>
      <c r="RU17" s="13">
        <f t="shared" ref="RU17:UF17" si="14">SUM(RU14:RU16)</f>
        <v>3</v>
      </c>
      <c r="RV17" s="13">
        <f t="shared" si="14"/>
        <v>0</v>
      </c>
      <c r="RW17" s="13">
        <f t="shared" si="14"/>
        <v>0</v>
      </c>
      <c r="RX17" s="13">
        <f t="shared" si="14"/>
        <v>3</v>
      </c>
      <c r="RY17" s="13">
        <f t="shared" si="14"/>
        <v>0</v>
      </c>
      <c r="RZ17" s="13">
        <f t="shared" si="14"/>
        <v>0</v>
      </c>
      <c r="SA17" s="13">
        <f t="shared" si="14"/>
        <v>3</v>
      </c>
      <c r="SB17" s="13">
        <f t="shared" si="14"/>
        <v>0</v>
      </c>
      <c r="SC17" s="13">
        <f t="shared" si="14"/>
        <v>0</v>
      </c>
      <c r="SD17" s="13">
        <f t="shared" si="14"/>
        <v>3</v>
      </c>
      <c r="SE17" s="13">
        <f t="shared" si="14"/>
        <v>0</v>
      </c>
      <c r="SF17" s="13">
        <f t="shared" si="14"/>
        <v>0</v>
      </c>
      <c r="SG17" s="13">
        <f t="shared" si="14"/>
        <v>3</v>
      </c>
      <c r="SH17" s="13">
        <f t="shared" si="14"/>
        <v>0</v>
      </c>
      <c r="SI17" s="13">
        <f t="shared" si="14"/>
        <v>0</v>
      </c>
      <c r="SJ17" s="13">
        <f t="shared" si="14"/>
        <v>3</v>
      </c>
      <c r="SK17" s="13">
        <f t="shared" si="14"/>
        <v>0</v>
      </c>
      <c r="SL17" s="13">
        <f t="shared" si="14"/>
        <v>0</v>
      </c>
      <c r="SM17" s="13">
        <f t="shared" si="14"/>
        <v>3</v>
      </c>
      <c r="SN17" s="13">
        <f t="shared" si="14"/>
        <v>0</v>
      </c>
      <c r="SO17" s="13">
        <f t="shared" si="14"/>
        <v>0</v>
      </c>
      <c r="SP17" s="13">
        <f t="shared" si="14"/>
        <v>3</v>
      </c>
      <c r="SQ17" s="13">
        <f t="shared" si="14"/>
        <v>0</v>
      </c>
      <c r="SR17" s="13">
        <f t="shared" si="14"/>
        <v>0</v>
      </c>
      <c r="SS17" s="13">
        <f t="shared" si="14"/>
        <v>3</v>
      </c>
      <c r="ST17" s="13">
        <f t="shared" si="14"/>
        <v>0</v>
      </c>
      <c r="SU17" s="13">
        <v>0</v>
      </c>
      <c r="SV17" s="13">
        <f t="shared" si="14"/>
        <v>3</v>
      </c>
      <c r="SW17" s="13">
        <f t="shared" si="14"/>
        <v>0</v>
      </c>
      <c r="SX17" s="13">
        <f t="shared" si="14"/>
        <v>0</v>
      </c>
      <c r="SY17" s="13">
        <f t="shared" si="14"/>
        <v>3</v>
      </c>
      <c r="SZ17" s="13">
        <f t="shared" si="14"/>
        <v>0</v>
      </c>
      <c r="TA17" s="13">
        <f t="shared" si="14"/>
        <v>0</v>
      </c>
      <c r="TB17" s="13">
        <f t="shared" si="14"/>
        <v>3</v>
      </c>
      <c r="TC17" s="13">
        <f t="shared" si="14"/>
        <v>0</v>
      </c>
      <c r="TD17" s="13">
        <f t="shared" si="14"/>
        <v>0</v>
      </c>
      <c r="TE17" s="13">
        <f t="shared" si="14"/>
        <v>3</v>
      </c>
      <c r="TF17" s="13">
        <f t="shared" si="14"/>
        <v>0</v>
      </c>
      <c r="TG17" s="13">
        <f t="shared" si="14"/>
        <v>0</v>
      </c>
      <c r="TH17" s="13">
        <f t="shared" si="14"/>
        <v>3</v>
      </c>
      <c r="TI17" s="13">
        <f t="shared" si="14"/>
        <v>0</v>
      </c>
      <c r="TJ17" s="13">
        <f t="shared" si="14"/>
        <v>0</v>
      </c>
      <c r="TK17" s="13">
        <f t="shared" si="14"/>
        <v>3</v>
      </c>
      <c r="TL17" s="13">
        <f t="shared" si="14"/>
        <v>0</v>
      </c>
      <c r="TM17" s="13">
        <f t="shared" si="14"/>
        <v>0</v>
      </c>
      <c r="TN17" s="13">
        <f t="shared" si="14"/>
        <v>3</v>
      </c>
      <c r="TO17" s="13">
        <f t="shared" si="14"/>
        <v>0</v>
      </c>
      <c r="TP17" s="13">
        <f t="shared" si="14"/>
        <v>0</v>
      </c>
      <c r="TQ17" s="13">
        <f t="shared" si="14"/>
        <v>3</v>
      </c>
      <c r="TR17" s="13">
        <f t="shared" si="14"/>
        <v>0</v>
      </c>
      <c r="TS17" s="13">
        <f t="shared" si="14"/>
        <v>0</v>
      </c>
      <c r="TT17" s="13">
        <f t="shared" si="14"/>
        <v>3</v>
      </c>
      <c r="TU17" s="13">
        <f t="shared" si="14"/>
        <v>0</v>
      </c>
      <c r="TV17" s="13">
        <f t="shared" si="14"/>
        <v>0</v>
      </c>
      <c r="TW17" s="13">
        <f t="shared" si="14"/>
        <v>3</v>
      </c>
      <c r="TX17" s="13">
        <f t="shared" si="14"/>
        <v>0</v>
      </c>
      <c r="TY17" s="13">
        <f t="shared" si="14"/>
        <v>0</v>
      </c>
      <c r="TZ17" s="13">
        <f t="shared" si="14"/>
        <v>3</v>
      </c>
      <c r="UA17" s="13">
        <f t="shared" si="14"/>
        <v>0</v>
      </c>
      <c r="UB17" s="13">
        <f t="shared" si="14"/>
        <v>0</v>
      </c>
      <c r="UC17" s="13">
        <f t="shared" si="14"/>
        <v>3</v>
      </c>
      <c r="UD17" s="13">
        <f t="shared" si="14"/>
        <v>0</v>
      </c>
      <c r="UE17" s="13">
        <f t="shared" si="14"/>
        <v>0</v>
      </c>
      <c r="UF17" s="13">
        <f t="shared" si="14"/>
        <v>3</v>
      </c>
      <c r="UG17" s="13">
        <f t="shared" ref="UG17:WR17" si="15">SUM(UG14:UG16)</f>
        <v>0</v>
      </c>
      <c r="UH17" s="13">
        <f t="shared" si="15"/>
        <v>0</v>
      </c>
      <c r="UI17" s="13">
        <f t="shared" si="15"/>
        <v>3</v>
      </c>
      <c r="UJ17" s="13">
        <f t="shared" si="15"/>
        <v>0</v>
      </c>
      <c r="UK17" s="13">
        <f t="shared" si="15"/>
        <v>0</v>
      </c>
      <c r="UL17" s="13">
        <f t="shared" si="15"/>
        <v>3</v>
      </c>
      <c r="UM17" s="13">
        <f t="shared" si="15"/>
        <v>0</v>
      </c>
      <c r="UN17" s="13">
        <f t="shared" si="15"/>
        <v>0</v>
      </c>
      <c r="UO17" s="13">
        <f t="shared" si="15"/>
        <v>3</v>
      </c>
      <c r="UP17" s="13">
        <f t="shared" si="15"/>
        <v>0</v>
      </c>
      <c r="UQ17" s="13">
        <f t="shared" si="15"/>
        <v>0</v>
      </c>
      <c r="UR17" s="13">
        <f t="shared" si="15"/>
        <v>3</v>
      </c>
      <c r="US17" s="13">
        <f t="shared" si="15"/>
        <v>0</v>
      </c>
      <c r="UT17" s="13">
        <f t="shared" si="15"/>
        <v>0</v>
      </c>
      <c r="UU17" s="13">
        <f t="shared" si="15"/>
        <v>3</v>
      </c>
      <c r="UV17" s="13">
        <f t="shared" si="15"/>
        <v>0</v>
      </c>
      <c r="UW17" s="13">
        <f t="shared" si="15"/>
        <v>0</v>
      </c>
      <c r="UX17" s="13">
        <f t="shared" si="15"/>
        <v>3</v>
      </c>
      <c r="UY17" s="13">
        <f t="shared" si="15"/>
        <v>0</v>
      </c>
      <c r="UZ17" s="13">
        <f t="shared" si="15"/>
        <v>0</v>
      </c>
      <c r="VA17" s="13">
        <f t="shared" si="15"/>
        <v>3</v>
      </c>
      <c r="VB17" s="13">
        <f t="shared" si="15"/>
        <v>0</v>
      </c>
      <c r="VC17" s="13">
        <f t="shared" si="15"/>
        <v>0</v>
      </c>
      <c r="VD17" s="13">
        <f t="shared" si="15"/>
        <v>3</v>
      </c>
      <c r="VE17" s="13">
        <f t="shared" si="15"/>
        <v>0</v>
      </c>
      <c r="VF17" s="13">
        <f t="shared" si="15"/>
        <v>0</v>
      </c>
      <c r="VG17" s="13">
        <f t="shared" si="15"/>
        <v>3</v>
      </c>
      <c r="VH17" s="13">
        <f t="shared" si="15"/>
        <v>0</v>
      </c>
      <c r="VI17" s="13">
        <f t="shared" si="15"/>
        <v>0</v>
      </c>
      <c r="VJ17" s="13">
        <f t="shared" si="15"/>
        <v>3</v>
      </c>
      <c r="VK17" s="13">
        <f t="shared" si="15"/>
        <v>0</v>
      </c>
      <c r="VL17" s="13">
        <f t="shared" si="15"/>
        <v>0</v>
      </c>
      <c r="VM17" s="13">
        <f t="shared" si="15"/>
        <v>3</v>
      </c>
      <c r="VN17" s="13">
        <f t="shared" si="15"/>
        <v>0</v>
      </c>
      <c r="VO17" s="13">
        <f t="shared" si="15"/>
        <v>0</v>
      </c>
      <c r="VP17" s="13">
        <f t="shared" si="15"/>
        <v>3</v>
      </c>
      <c r="VQ17" s="13">
        <f t="shared" si="15"/>
        <v>0</v>
      </c>
      <c r="VR17" s="13">
        <f t="shared" si="15"/>
        <v>0</v>
      </c>
      <c r="VS17" s="13">
        <f t="shared" si="15"/>
        <v>3</v>
      </c>
      <c r="VT17" s="13">
        <f t="shared" si="15"/>
        <v>0</v>
      </c>
      <c r="VU17" s="13">
        <f t="shared" si="15"/>
        <v>0</v>
      </c>
      <c r="VV17" s="13">
        <f t="shared" si="15"/>
        <v>3</v>
      </c>
      <c r="VW17" s="13">
        <f t="shared" si="15"/>
        <v>0</v>
      </c>
      <c r="VX17" s="13">
        <f t="shared" si="15"/>
        <v>0</v>
      </c>
      <c r="VY17" s="13">
        <f t="shared" si="15"/>
        <v>3</v>
      </c>
      <c r="VZ17" s="13">
        <f t="shared" si="15"/>
        <v>0</v>
      </c>
      <c r="WA17" s="13">
        <f t="shared" si="15"/>
        <v>0</v>
      </c>
      <c r="WB17" s="13">
        <f t="shared" si="15"/>
        <v>3</v>
      </c>
      <c r="WC17" s="13">
        <f t="shared" si="15"/>
        <v>0</v>
      </c>
      <c r="WD17" s="13">
        <f t="shared" si="15"/>
        <v>0</v>
      </c>
      <c r="WE17" s="13">
        <f t="shared" si="15"/>
        <v>3</v>
      </c>
      <c r="WF17" s="13">
        <f t="shared" si="15"/>
        <v>0</v>
      </c>
      <c r="WG17" s="13">
        <f t="shared" si="15"/>
        <v>0</v>
      </c>
      <c r="WH17" s="13">
        <f t="shared" si="15"/>
        <v>3</v>
      </c>
      <c r="WI17" s="13">
        <f t="shared" si="15"/>
        <v>0</v>
      </c>
      <c r="WJ17" s="13">
        <f t="shared" si="15"/>
        <v>0</v>
      </c>
      <c r="WK17" s="13">
        <f t="shared" si="15"/>
        <v>3</v>
      </c>
      <c r="WL17" s="13">
        <f t="shared" si="15"/>
        <v>0</v>
      </c>
      <c r="WM17" s="13">
        <f t="shared" si="15"/>
        <v>0</v>
      </c>
      <c r="WN17" s="13">
        <f t="shared" si="15"/>
        <v>3</v>
      </c>
      <c r="WO17" s="13">
        <f t="shared" si="15"/>
        <v>0</v>
      </c>
      <c r="WP17" s="13">
        <f t="shared" si="15"/>
        <v>0</v>
      </c>
      <c r="WQ17" s="13">
        <f t="shared" si="15"/>
        <v>3</v>
      </c>
      <c r="WR17" s="13">
        <f t="shared" si="15"/>
        <v>0</v>
      </c>
      <c r="WS17" s="13">
        <f t="shared" ref="WS17:ZD17" si="16">SUM(WS14:WS16)</f>
        <v>0</v>
      </c>
      <c r="WT17" s="13">
        <f t="shared" si="16"/>
        <v>3</v>
      </c>
      <c r="WU17" s="13">
        <f t="shared" si="16"/>
        <v>0</v>
      </c>
      <c r="WV17" s="13">
        <f t="shared" si="16"/>
        <v>0</v>
      </c>
    </row>
    <row r="18" spans="1:620">
      <c r="A18" s="51" t="s">
        <v>1361</v>
      </c>
      <c r="B18" s="52"/>
      <c r="C18" s="15">
        <f t="shared" ref="C18:L18" si="17">C17/3%</f>
        <v>100</v>
      </c>
      <c r="D18" s="15">
        <f t="shared" si="17"/>
        <v>0</v>
      </c>
      <c r="E18" s="15">
        <f t="shared" si="17"/>
        <v>0</v>
      </c>
      <c r="F18" s="15">
        <f t="shared" si="17"/>
        <v>100</v>
      </c>
      <c r="G18" s="15">
        <f t="shared" si="17"/>
        <v>0</v>
      </c>
      <c r="H18" s="15">
        <f t="shared" si="17"/>
        <v>0</v>
      </c>
      <c r="I18" s="15">
        <f t="shared" si="17"/>
        <v>100</v>
      </c>
      <c r="J18" s="15">
        <f t="shared" si="17"/>
        <v>0</v>
      </c>
      <c r="K18" s="15">
        <f t="shared" si="17"/>
        <v>0</v>
      </c>
      <c r="L18" s="15">
        <f t="shared" si="17"/>
        <v>100</v>
      </c>
      <c r="M18" s="15">
        <f>M17/33%</f>
        <v>0</v>
      </c>
      <c r="N18" s="15">
        <f t="shared" ref="N18:AJ18" si="18">N17/3%</f>
        <v>0</v>
      </c>
      <c r="O18" s="15">
        <f t="shared" si="18"/>
        <v>100</v>
      </c>
      <c r="P18" s="15">
        <f t="shared" si="18"/>
        <v>0</v>
      </c>
      <c r="Q18" s="15">
        <f t="shared" si="18"/>
        <v>0</v>
      </c>
      <c r="R18" s="15">
        <f t="shared" si="18"/>
        <v>100</v>
      </c>
      <c r="S18" s="15">
        <f t="shared" si="18"/>
        <v>0</v>
      </c>
      <c r="T18" s="15">
        <f t="shared" si="18"/>
        <v>0</v>
      </c>
      <c r="U18" s="15">
        <f t="shared" si="18"/>
        <v>100</v>
      </c>
      <c r="V18" s="15">
        <f t="shared" si="18"/>
        <v>0</v>
      </c>
      <c r="W18" s="15">
        <f t="shared" si="18"/>
        <v>0</v>
      </c>
      <c r="X18" s="15">
        <f t="shared" si="18"/>
        <v>100</v>
      </c>
      <c r="Y18" s="15">
        <f t="shared" si="18"/>
        <v>0</v>
      </c>
      <c r="Z18" s="15">
        <f t="shared" si="18"/>
        <v>0</v>
      </c>
      <c r="AA18" s="15">
        <f t="shared" si="18"/>
        <v>100</v>
      </c>
      <c r="AB18" s="15">
        <f t="shared" si="18"/>
        <v>0</v>
      </c>
      <c r="AC18" s="15">
        <f t="shared" si="18"/>
        <v>0</v>
      </c>
      <c r="AD18" s="15">
        <f t="shared" si="18"/>
        <v>100</v>
      </c>
      <c r="AE18" s="15">
        <f t="shared" si="18"/>
        <v>0</v>
      </c>
      <c r="AF18" s="15">
        <f t="shared" si="18"/>
        <v>0</v>
      </c>
      <c r="AG18" s="15">
        <f t="shared" si="18"/>
        <v>100</v>
      </c>
      <c r="AH18" s="15">
        <f t="shared" si="18"/>
        <v>0</v>
      </c>
      <c r="AI18" s="15">
        <f t="shared" si="18"/>
        <v>0</v>
      </c>
      <c r="AJ18" s="15">
        <f t="shared" si="18"/>
        <v>100</v>
      </c>
      <c r="AK18" s="15">
        <f>AK17/33%</f>
        <v>0</v>
      </c>
      <c r="AL18" s="15">
        <f t="shared" ref="AL18:CW18" si="19">AL17/3%</f>
        <v>0</v>
      </c>
      <c r="AM18" s="15">
        <f t="shared" si="19"/>
        <v>66.666666666666671</v>
      </c>
      <c r="AN18" s="15">
        <f t="shared" si="19"/>
        <v>33.333333333333336</v>
      </c>
      <c r="AO18" s="15">
        <f t="shared" si="19"/>
        <v>0</v>
      </c>
      <c r="AP18" s="15">
        <f t="shared" si="19"/>
        <v>0</v>
      </c>
      <c r="AQ18" s="15">
        <f t="shared" si="19"/>
        <v>100</v>
      </c>
      <c r="AR18" s="15">
        <f t="shared" si="19"/>
        <v>0</v>
      </c>
      <c r="AS18" s="15">
        <f t="shared" si="19"/>
        <v>100</v>
      </c>
      <c r="AT18" s="15">
        <f t="shared" si="19"/>
        <v>0</v>
      </c>
      <c r="AU18" s="15">
        <f t="shared" si="19"/>
        <v>0</v>
      </c>
      <c r="AV18" s="15">
        <f t="shared" si="19"/>
        <v>100</v>
      </c>
      <c r="AW18" s="15">
        <f t="shared" si="19"/>
        <v>0</v>
      </c>
      <c r="AX18" s="15">
        <f t="shared" si="19"/>
        <v>0</v>
      </c>
      <c r="AY18" s="15">
        <f t="shared" si="19"/>
        <v>100</v>
      </c>
      <c r="AZ18" s="15">
        <f t="shared" si="19"/>
        <v>0</v>
      </c>
      <c r="BA18" s="15">
        <f t="shared" si="19"/>
        <v>0</v>
      </c>
      <c r="BB18" s="15">
        <f t="shared" si="19"/>
        <v>100</v>
      </c>
      <c r="BC18" s="15">
        <f t="shared" si="19"/>
        <v>0</v>
      </c>
      <c r="BD18" s="15">
        <f t="shared" si="19"/>
        <v>0</v>
      </c>
      <c r="BE18" s="15">
        <f t="shared" si="19"/>
        <v>100</v>
      </c>
      <c r="BF18" s="15">
        <f t="shared" si="19"/>
        <v>0</v>
      </c>
      <c r="BG18" s="15">
        <f t="shared" si="19"/>
        <v>0</v>
      </c>
      <c r="BH18" s="15">
        <f t="shared" si="19"/>
        <v>100</v>
      </c>
      <c r="BI18" s="15">
        <f t="shared" si="19"/>
        <v>0</v>
      </c>
      <c r="BJ18" s="15">
        <f t="shared" si="19"/>
        <v>0</v>
      </c>
      <c r="BK18" s="15">
        <f t="shared" si="19"/>
        <v>100</v>
      </c>
      <c r="BL18" s="15">
        <f t="shared" si="19"/>
        <v>0</v>
      </c>
      <c r="BM18" s="15">
        <f t="shared" si="19"/>
        <v>0</v>
      </c>
      <c r="BN18" s="15">
        <f t="shared" si="19"/>
        <v>100</v>
      </c>
      <c r="BO18" s="15">
        <f t="shared" si="19"/>
        <v>0</v>
      </c>
      <c r="BP18" s="15">
        <f t="shared" si="19"/>
        <v>0</v>
      </c>
      <c r="BQ18" s="15">
        <f t="shared" si="19"/>
        <v>100</v>
      </c>
      <c r="BR18" s="15">
        <f t="shared" si="19"/>
        <v>0</v>
      </c>
      <c r="BS18" s="15">
        <f t="shared" si="19"/>
        <v>0</v>
      </c>
      <c r="BT18" s="15">
        <f t="shared" si="19"/>
        <v>0</v>
      </c>
      <c r="BU18" s="15">
        <f t="shared" si="19"/>
        <v>0</v>
      </c>
      <c r="BV18" s="15">
        <f t="shared" si="19"/>
        <v>0</v>
      </c>
      <c r="BW18" s="15">
        <f t="shared" si="19"/>
        <v>100</v>
      </c>
      <c r="BX18" s="15">
        <f t="shared" si="19"/>
        <v>0</v>
      </c>
      <c r="BY18" s="15">
        <f t="shared" si="19"/>
        <v>0</v>
      </c>
      <c r="BZ18" s="15">
        <f t="shared" si="19"/>
        <v>100</v>
      </c>
      <c r="CA18" s="15">
        <f t="shared" si="19"/>
        <v>0</v>
      </c>
      <c r="CB18" s="15">
        <f t="shared" si="19"/>
        <v>0</v>
      </c>
      <c r="CC18" s="15">
        <f t="shared" si="19"/>
        <v>66.666666666666671</v>
      </c>
      <c r="CD18" s="15">
        <f t="shared" si="19"/>
        <v>33.333333333333336</v>
      </c>
      <c r="CE18" s="15">
        <f t="shared" si="19"/>
        <v>0</v>
      </c>
      <c r="CF18" s="15">
        <f t="shared" si="19"/>
        <v>66.666666666666671</v>
      </c>
      <c r="CG18" s="15">
        <f t="shared" si="19"/>
        <v>33.333333333333336</v>
      </c>
      <c r="CH18" s="15">
        <f t="shared" si="19"/>
        <v>0</v>
      </c>
      <c r="CI18" s="15">
        <f t="shared" si="19"/>
        <v>66.666666666666671</v>
      </c>
      <c r="CJ18" s="15">
        <f t="shared" si="19"/>
        <v>33.333333333333336</v>
      </c>
      <c r="CK18" s="15">
        <f t="shared" si="19"/>
        <v>0</v>
      </c>
      <c r="CL18" s="15">
        <f t="shared" si="19"/>
        <v>100</v>
      </c>
      <c r="CM18" s="15">
        <f t="shared" si="19"/>
        <v>0</v>
      </c>
      <c r="CN18" s="15">
        <f t="shared" si="19"/>
        <v>0</v>
      </c>
      <c r="CO18" s="15">
        <f t="shared" si="19"/>
        <v>100</v>
      </c>
      <c r="CP18" s="15">
        <f t="shared" si="19"/>
        <v>0</v>
      </c>
      <c r="CQ18" s="15">
        <f t="shared" si="19"/>
        <v>0</v>
      </c>
      <c r="CR18" s="15">
        <f t="shared" si="19"/>
        <v>100</v>
      </c>
      <c r="CS18" s="15">
        <f t="shared" si="19"/>
        <v>0</v>
      </c>
      <c r="CT18" s="15">
        <f t="shared" si="19"/>
        <v>0</v>
      </c>
      <c r="CU18" s="15">
        <f t="shared" si="19"/>
        <v>100</v>
      </c>
      <c r="CV18" s="15">
        <f t="shared" si="19"/>
        <v>0</v>
      </c>
      <c r="CW18" s="15">
        <f t="shared" si="19"/>
        <v>0</v>
      </c>
      <c r="CX18" s="15">
        <f t="shared" ref="CX18:FI18" si="20">CX17/3%</f>
        <v>100</v>
      </c>
      <c r="CY18" s="15">
        <f t="shared" si="20"/>
        <v>0</v>
      </c>
      <c r="CZ18" s="15">
        <f t="shared" si="20"/>
        <v>0</v>
      </c>
      <c r="DA18" s="15">
        <f t="shared" si="20"/>
        <v>100</v>
      </c>
      <c r="DB18" s="15">
        <f t="shared" si="20"/>
        <v>0</v>
      </c>
      <c r="DC18" s="15">
        <f t="shared" si="20"/>
        <v>0</v>
      </c>
      <c r="DD18" s="15">
        <f t="shared" si="20"/>
        <v>100</v>
      </c>
      <c r="DE18" s="15">
        <f t="shared" si="20"/>
        <v>0</v>
      </c>
      <c r="DF18" s="15">
        <f t="shared" si="20"/>
        <v>0</v>
      </c>
      <c r="DG18" s="15">
        <f t="shared" si="20"/>
        <v>100</v>
      </c>
      <c r="DH18" s="15">
        <f t="shared" si="20"/>
        <v>0</v>
      </c>
      <c r="DI18" s="15">
        <f t="shared" si="20"/>
        <v>0</v>
      </c>
      <c r="DJ18" s="15">
        <f t="shared" si="20"/>
        <v>100</v>
      </c>
      <c r="DK18" s="15">
        <f t="shared" si="20"/>
        <v>0</v>
      </c>
      <c r="DL18" s="15">
        <f t="shared" si="20"/>
        <v>0</v>
      </c>
      <c r="DM18" s="15">
        <f t="shared" si="20"/>
        <v>100</v>
      </c>
      <c r="DN18" s="15">
        <f t="shared" si="20"/>
        <v>0</v>
      </c>
      <c r="DO18" s="15">
        <f t="shared" si="20"/>
        <v>0</v>
      </c>
      <c r="DP18" s="15">
        <f t="shared" si="20"/>
        <v>100</v>
      </c>
      <c r="DQ18" s="15">
        <f t="shared" si="20"/>
        <v>0</v>
      </c>
      <c r="DR18" s="15">
        <f t="shared" si="20"/>
        <v>0</v>
      </c>
      <c r="DS18" s="15">
        <f t="shared" si="20"/>
        <v>100</v>
      </c>
      <c r="DT18" s="15">
        <f t="shared" si="20"/>
        <v>0</v>
      </c>
      <c r="DU18" s="15">
        <f t="shared" si="20"/>
        <v>0</v>
      </c>
      <c r="DV18" s="15">
        <f t="shared" si="20"/>
        <v>100</v>
      </c>
      <c r="DW18" s="15">
        <f t="shared" si="20"/>
        <v>0</v>
      </c>
      <c r="DX18" s="15">
        <f t="shared" si="20"/>
        <v>0</v>
      </c>
      <c r="DY18" s="15">
        <f t="shared" si="20"/>
        <v>100</v>
      </c>
      <c r="DZ18" s="15">
        <f t="shared" si="20"/>
        <v>0</v>
      </c>
      <c r="EA18" s="15">
        <f t="shared" si="20"/>
        <v>0</v>
      </c>
      <c r="EB18" s="15">
        <f t="shared" si="20"/>
        <v>100</v>
      </c>
      <c r="EC18" s="15">
        <f t="shared" si="20"/>
        <v>0</v>
      </c>
      <c r="ED18" s="15">
        <f t="shared" si="20"/>
        <v>0</v>
      </c>
      <c r="EE18" s="15">
        <f t="shared" si="20"/>
        <v>100</v>
      </c>
      <c r="EF18" s="15">
        <f t="shared" si="20"/>
        <v>0</v>
      </c>
      <c r="EG18" s="15">
        <f t="shared" si="20"/>
        <v>0</v>
      </c>
      <c r="EH18" s="15">
        <f t="shared" si="20"/>
        <v>100</v>
      </c>
      <c r="EI18" s="15">
        <f t="shared" si="20"/>
        <v>0</v>
      </c>
      <c r="EJ18" s="15">
        <f t="shared" si="20"/>
        <v>0</v>
      </c>
      <c r="EK18" s="15">
        <f t="shared" si="20"/>
        <v>100</v>
      </c>
      <c r="EL18" s="15">
        <f t="shared" si="20"/>
        <v>0</v>
      </c>
      <c r="EM18" s="15">
        <f t="shared" si="20"/>
        <v>0</v>
      </c>
      <c r="EN18" s="15">
        <f t="shared" si="20"/>
        <v>100</v>
      </c>
      <c r="EO18" s="15">
        <f t="shared" si="20"/>
        <v>0</v>
      </c>
      <c r="EP18" s="15">
        <f t="shared" si="20"/>
        <v>0</v>
      </c>
      <c r="EQ18" s="15">
        <f t="shared" si="20"/>
        <v>100</v>
      </c>
      <c r="ER18" s="15">
        <f t="shared" si="20"/>
        <v>0</v>
      </c>
      <c r="ES18" s="15">
        <f t="shared" si="20"/>
        <v>0</v>
      </c>
      <c r="ET18" s="15">
        <f t="shared" si="20"/>
        <v>100</v>
      </c>
      <c r="EU18" s="15">
        <f t="shared" si="20"/>
        <v>0</v>
      </c>
      <c r="EV18" s="15">
        <f t="shared" si="20"/>
        <v>0</v>
      </c>
      <c r="EW18" s="15">
        <f t="shared" si="20"/>
        <v>100</v>
      </c>
      <c r="EX18" s="15">
        <f t="shared" si="20"/>
        <v>0</v>
      </c>
      <c r="EY18" s="15">
        <f t="shared" si="20"/>
        <v>0</v>
      </c>
      <c r="EZ18" s="15">
        <f t="shared" si="20"/>
        <v>100</v>
      </c>
      <c r="FA18" s="15">
        <f t="shared" si="20"/>
        <v>0</v>
      </c>
      <c r="FB18" s="15">
        <f t="shared" si="20"/>
        <v>0</v>
      </c>
      <c r="FC18" s="15">
        <f t="shared" si="20"/>
        <v>100</v>
      </c>
      <c r="FD18" s="15">
        <f t="shared" si="20"/>
        <v>0</v>
      </c>
      <c r="FE18" s="15">
        <f t="shared" si="20"/>
        <v>0</v>
      </c>
      <c r="FF18" s="15">
        <f t="shared" si="20"/>
        <v>100</v>
      </c>
      <c r="FG18" s="15">
        <f t="shared" si="20"/>
        <v>0</v>
      </c>
      <c r="FH18" s="15">
        <f t="shared" si="20"/>
        <v>0</v>
      </c>
      <c r="FI18" s="15">
        <f t="shared" si="20"/>
        <v>100</v>
      </c>
      <c r="FJ18" s="15">
        <f t="shared" ref="FJ18:HU18" si="21">FJ17/3%</f>
        <v>0</v>
      </c>
      <c r="FK18" s="15">
        <f t="shared" si="21"/>
        <v>0</v>
      </c>
      <c r="FL18" s="15">
        <f t="shared" si="21"/>
        <v>100</v>
      </c>
      <c r="FM18" s="15">
        <f t="shared" si="21"/>
        <v>0</v>
      </c>
      <c r="FN18" s="15">
        <f t="shared" si="21"/>
        <v>0</v>
      </c>
      <c r="FO18" s="15">
        <f t="shared" si="21"/>
        <v>100</v>
      </c>
      <c r="FP18" s="15">
        <f t="shared" si="21"/>
        <v>0</v>
      </c>
      <c r="FQ18" s="15">
        <f t="shared" si="21"/>
        <v>0</v>
      </c>
      <c r="FR18" s="15">
        <f t="shared" si="21"/>
        <v>100</v>
      </c>
      <c r="FS18" s="15">
        <f t="shared" si="21"/>
        <v>0</v>
      </c>
      <c r="FT18" s="15">
        <f t="shared" si="21"/>
        <v>0</v>
      </c>
      <c r="FU18" s="15">
        <f t="shared" si="21"/>
        <v>100</v>
      </c>
      <c r="FV18" s="15">
        <f t="shared" si="21"/>
        <v>0</v>
      </c>
      <c r="FW18" s="15">
        <f t="shared" si="21"/>
        <v>0</v>
      </c>
      <c r="FX18" s="15">
        <f t="shared" si="21"/>
        <v>100</v>
      </c>
      <c r="FY18" s="15">
        <f t="shared" si="21"/>
        <v>0</v>
      </c>
      <c r="FZ18" s="15">
        <f t="shared" si="21"/>
        <v>0</v>
      </c>
      <c r="GA18" s="15">
        <f t="shared" si="21"/>
        <v>100</v>
      </c>
      <c r="GB18" s="15">
        <f t="shared" si="21"/>
        <v>0</v>
      </c>
      <c r="GC18" s="15">
        <f t="shared" si="21"/>
        <v>0</v>
      </c>
      <c r="GD18" s="15">
        <f t="shared" si="21"/>
        <v>100</v>
      </c>
      <c r="GE18" s="15">
        <f t="shared" si="21"/>
        <v>0</v>
      </c>
      <c r="GF18" s="15">
        <f t="shared" si="21"/>
        <v>0</v>
      </c>
      <c r="GG18" s="15">
        <f t="shared" si="21"/>
        <v>100</v>
      </c>
      <c r="GH18" s="15">
        <f t="shared" si="21"/>
        <v>0</v>
      </c>
      <c r="GI18" s="15">
        <f t="shared" si="21"/>
        <v>0</v>
      </c>
      <c r="GJ18" s="15">
        <f t="shared" si="21"/>
        <v>100</v>
      </c>
      <c r="GK18" s="15">
        <f t="shared" si="21"/>
        <v>0</v>
      </c>
      <c r="GL18" s="15">
        <f t="shared" si="21"/>
        <v>0</v>
      </c>
      <c r="GM18" s="15">
        <f t="shared" si="21"/>
        <v>100</v>
      </c>
      <c r="GN18" s="15">
        <f t="shared" si="21"/>
        <v>0</v>
      </c>
      <c r="GO18" s="15">
        <f t="shared" si="21"/>
        <v>0</v>
      </c>
      <c r="GP18" s="15">
        <f t="shared" si="21"/>
        <v>100</v>
      </c>
      <c r="GQ18" s="15">
        <f t="shared" si="21"/>
        <v>0</v>
      </c>
      <c r="GR18" s="15">
        <f t="shared" si="21"/>
        <v>0</v>
      </c>
      <c r="GS18" s="15">
        <f t="shared" si="21"/>
        <v>100</v>
      </c>
      <c r="GT18" s="15">
        <f t="shared" si="21"/>
        <v>0</v>
      </c>
      <c r="GU18" s="15">
        <f t="shared" si="21"/>
        <v>0</v>
      </c>
      <c r="GV18" s="15">
        <f t="shared" si="21"/>
        <v>100</v>
      </c>
      <c r="GW18" s="15">
        <f t="shared" si="21"/>
        <v>0</v>
      </c>
      <c r="GX18" s="15">
        <f t="shared" si="21"/>
        <v>0</v>
      </c>
      <c r="GY18" s="15">
        <f t="shared" si="21"/>
        <v>100</v>
      </c>
      <c r="GZ18" s="15">
        <f t="shared" si="21"/>
        <v>0</v>
      </c>
      <c r="HA18" s="15">
        <f t="shared" si="21"/>
        <v>0</v>
      </c>
      <c r="HB18" s="15">
        <f t="shared" si="21"/>
        <v>100</v>
      </c>
      <c r="HC18" s="15">
        <f t="shared" si="21"/>
        <v>0</v>
      </c>
      <c r="HD18" s="15">
        <f t="shared" si="21"/>
        <v>0</v>
      </c>
      <c r="HE18" s="15">
        <f t="shared" si="21"/>
        <v>100</v>
      </c>
      <c r="HF18" s="15">
        <f t="shared" si="21"/>
        <v>0</v>
      </c>
      <c r="HG18" s="15">
        <f t="shared" si="21"/>
        <v>0</v>
      </c>
      <c r="HH18" s="15">
        <f t="shared" si="21"/>
        <v>100</v>
      </c>
      <c r="HI18" s="15">
        <f t="shared" si="21"/>
        <v>0</v>
      </c>
      <c r="HJ18" s="15">
        <f t="shared" si="21"/>
        <v>0</v>
      </c>
      <c r="HK18" s="15">
        <f t="shared" si="21"/>
        <v>100</v>
      </c>
      <c r="HL18" s="15">
        <f t="shared" si="21"/>
        <v>0</v>
      </c>
      <c r="HM18" s="15">
        <f t="shared" si="21"/>
        <v>0</v>
      </c>
      <c r="HN18" s="15">
        <f t="shared" si="21"/>
        <v>100</v>
      </c>
      <c r="HO18" s="15">
        <f t="shared" si="21"/>
        <v>0</v>
      </c>
      <c r="HP18" s="15">
        <f t="shared" si="21"/>
        <v>0</v>
      </c>
      <c r="HQ18" s="15">
        <f t="shared" si="21"/>
        <v>100</v>
      </c>
      <c r="HR18" s="15">
        <f t="shared" si="21"/>
        <v>0</v>
      </c>
      <c r="HS18" s="15">
        <f t="shared" si="21"/>
        <v>0</v>
      </c>
      <c r="HT18" s="15">
        <f t="shared" si="21"/>
        <v>100</v>
      </c>
      <c r="HU18" s="15">
        <f t="shared" si="21"/>
        <v>0</v>
      </c>
      <c r="HV18" s="15">
        <f t="shared" ref="HV18:KG18" si="22">HV17/3%</f>
        <v>0</v>
      </c>
      <c r="HW18" s="15">
        <f t="shared" si="22"/>
        <v>100</v>
      </c>
      <c r="HX18" s="15">
        <f t="shared" si="22"/>
        <v>0</v>
      </c>
      <c r="HY18" s="15">
        <f t="shared" si="22"/>
        <v>0</v>
      </c>
      <c r="HZ18" s="15">
        <f t="shared" si="22"/>
        <v>100</v>
      </c>
      <c r="IA18" s="15">
        <f t="shared" si="22"/>
        <v>0</v>
      </c>
      <c r="IB18" s="15">
        <f t="shared" si="22"/>
        <v>0</v>
      </c>
      <c r="IC18" s="15">
        <f t="shared" si="22"/>
        <v>100</v>
      </c>
      <c r="ID18" s="15">
        <f t="shared" si="22"/>
        <v>0</v>
      </c>
      <c r="IE18" s="15">
        <f t="shared" si="22"/>
        <v>0</v>
      </c>
      <c r="IF18" s="15">
        <f t="shared" si="22"/>
        <v>100</v>
      </c>
      <c r="IG18" s="15">
        <f t="shared" si="22"/>
        <v>0</v>
      </c>
      <c r="IH18" s="15">
        <f t="shared" si="22"/>
        <v>0</v>
      </c>
      <c r="II18" s="15">
        <f t="shared" si="22"/>
        <v>100</v>
      </c>
      <c r="IJ18" s="15">
        <f t="shared" si="22"/>
        <v>0</v>
      </c>
      <c r="IK18" s="15">
        <f t="shared" si="22"/>
        <v>0</v>
      </c>
      <c r="IL18" s="15">
        <f t="shared" si="22"/>
        <v>100</v>
      </c>
      <c r="IM18" s="15">
        <f t="shared" si="22"/>
        <v>0</v>
      </c>
      <c r="IN18" s="15">
        <f t="shared" si="22"/>
        <v>0</v>
      </c>
      <c r="IO18" s="15">
        <f t="shared" si="22"/>
        <v>100</v>
      </c>
      <c r="IP18" s="15">
        <f t="shared" si="22"/>
        <v>0</v>
      </c>
      <c r="IQ18" s="15">
        <f t="shared" si="22"/>
        <v>0</v>
      </c>
      <c r="IR18" s="15">
        <f t="shared" si="22"/>
        <v>100</v>
      </c>
      <c r="IS18" s="15">
        <f t="shared" si="22"/>
        <v>0</v>
      </c>
      <c r="IT18" s="15">
        <f t="shared" si="22"/>
        <v>0</v>
      </c>
      <c r="IU18" s="15">
        <f t="shared" si="22"/>
        <v>100</v>
      </c>
      <c r="IV18" s="15">
        <f t="shared" si="22"/>
        <v>0</v>
      </c>
      <c r="IW18" s="15">
        <f t="shared" si="22"/>
        <v>0</v>
      </c>
      <c r="IX18" s="15">
        <f t="shared" si="22"/>
        <v>0</v>
      </c>
      <c r="IY18" s="15">
        <f t="shared" si="22"/>
        <v>0</v>
      </c>
      <c r="IZ18" s="15">
        <f t="shared" si="22"/>
        <v>0</v>
      </c>
      <c r="JA18" s="15">
        <f t="shared" si="22"/>
        <v>100</v>
      </c>
      <c r="JB18" s="15">
        <f t="shared" si="22"/>
        <v>0</v>
      </c>
      <c r="JC18" s="15">
        <f t="shared" si="22"/>
        <v>0</v>
      </c>
      <c r="JD18" s="15">
        <f t="shared" si="22"/>
        <v>100</v>
      </c>
      <c r="JE18" s="15">
        <f t="shared" si="22"/>
        <v>0</v>
      </c>
      <c r="JF18" s="15">
        <f t="shared" si="22"/>
        <v>0</v>
      </c>
      <c r="JG18" s="15">
        <f t="shared" si="22"/>
        <v>100</v>
      </c>
      <c r="JH18" s="15">
        <f t="shared" si="22"/>
        <v>0</v>
      </c>
      <c r="JI18" s="15">
        <f t="shared" si="22"/>
        <v>0</v>
      </c>
      <c r="JJ18" s="15">
        <f t="shared" si="22"/>
        <v>100</v>
      </c>
      <c r="JK18" s="15">
        <f t="shared" si="22"/>
        <v>0</v>
      </c>
      <c r="JL18" s="15">
        <f t="shared" si="22"/>
        <v>0</v>
      </c>
      <c r="JM18" s="15">
        <f t="shared" si="22"/>
        <v>100</v>
      </c>
      <c r="JN18" s="15">
        <f t="shared" si="22"/>
        <v>0</v>
      </c>
      <c r="JO18" s="15">
        <f t="shared" si="22"/>
        <v>0</v>
      </c>
      <c r="JP18" s="15">
        <f t="shared" si="22"/>
        <v>100</v>
      </c>
      <c r="JQ18" s="15">
        <f t="shared" si="22"/>
        <v>0</v>
      </c>
      <c r="JR18" s="15">
        <f t="shared" si="22"/>
        <v>0</v>
      </c>
      <c r="JS18" s="15">
        <f t="shared" si="22"/>
        <v>100</v>
      </c>
      <c r="JT18" s="15">
        <f t="shared" si="22"/>
        <v>0</v>
      </c>
      <c r="JU18" s="15">
        <f t="shared" si="22"/>
        <v>0</v>
      </c>
      <c r="JV18" s="15">
        <f t="shared" si="22"/>
        <v>100</v>
      </c>
      <c r="JW18" s="15">
        <f t="shared" si="22"/>
        <v>0</v>
      </c>
      <c r="JX18" s="15">
        <f t="shared" si="22"/>
        <v>0</v>
      </c>
      <c r="JY18" s="15">
        <f t="shared" si="22"/>
        <v>100</v>
      </c>
      <c r="JZ18" s="15">
        <f t="shared" si="22"/>
        <v>0</v>
      </c>
      <c r="KA18" s="15">
        <f t="shared" si="22"/>
        <v>0</v>
      </c>
      <c r="KB18" s="15">
        <f t="shared" si="22"/>
        <v>100</v>
      </c>
      <c r="KC18" s="15">
        <f t="shared" si="22"/>
        <v>0</v>
      </c>
      <c r="KD18" s="15">
        <f t="shared" si="22"/>
        <v>0</v>
      </c>
      <c r="KE18" s="15">
        <f t="shared" si="22"/>
        <v>100</v>
      </c>
      <c r="KF18" s="15">
        <f t="shared" si="22"/>
        <v>0</v>
      </c>
      <c r="KG18" s="15">
        <f t="shared" si="22"/>
        <v>0</v>
      </c>
      <c r="KH18" s="15">
        <f t="shared" ref="KH18:MS18" si="23">KH17/3%</f>
        <v>100</v>
      </c>
      <c r="KI18" s="15">
        <f t="shared" si="23"/>
        <v>0</v>
      </c>
      <c r="KJ18" s="15">
        <f t="shared" si="23"/>
        <v>0</v>
      </c>
      <c r="KK18" s="15">
        <f t="shared" si="23"/>
        <v>100</v>
      </c>
      <c r="KL18" s="15">
        <f t="shared" si="23"/>
        <v>0</v>
      </c>
      <c r="KM18" s="15">
        <f t="shared" si="23"/>
        <v>0</v>
      </c>
      <c r="KN18" s="15">
        <f t="shared" si="23"/>
        <v>100</v>
      </c>
      <c r="KO18" s="15">
        <f t="shared" si="23"/>
        <v>0</v>
      </c>
      <c r="KP18" s="15">
        <f t="shared" si="23"/>
        <v>0</v>
      </c>
      <c r="KQ18" s="15">
        <f t="shared" si="23"/>
        <v>0</v>
      </c>
      <c r="KR18" s="15">
        <f t="shared" si="23"/>
        <v>100</v>
      </c>
      <c r="KS18" s="15">
        <f t="shared" si="23"/>
        <v>0</v>
      </c>
      <c r="KT18" s="15">
        <f t="shared" si="23"/>
        <v>100</v>
      </c>
      <c r="KU18" s="15">
        <f t="shared" si="23"/>
        <v>0</v>
      </c>
      <c r="KV18" s="15">
        <f t="shared" si="23"/>
        <v>0</v>
      </c>
      <c r="KW18" s="15">
        <f t="shared" si="23"/>
        <v>100</v>
      </c>
      <c r="KX18" s="15">
        <f t="shared" si="23"/>
        <v>0</v>
      </c>
      <c r="KY18" s="15">
        <f t="shared" si="23"/>
        <v>0</v>
      </c>
      <c r="KZ18" s="15">
        <f t="shared" si="23"/>
        <v>100</v>
      </c>
      <c r="LA18" s="15">
        <f t="shared" si="23"/>
        <v>0</v>
      </c>
      <c r="LB18" s="15">
        <f t="shared" si="23"/>
        <v>0</v>
      </c>
      <c r="LC18" s="15">
        <f t="shared" si="23"/>
        <v>100</v>
      </c>
      <c r="LD18" s="15">
        <f t="shared" si="23"/>
        <v>0</v>
      </c>
      <c r="LE18" s="15">
        <f t="shared" si="23"/>
        <v>0</v>
      </c>
      <c r="LF18" s="15">
        <f t="shared" si="23"/>
        <v>100</v>
      </c>
      <c r="LG18" s="15">
        <f t="shared" si="23"/>
        <v>0</v>
      </c>
      <c r="LH18" s="15">
        <f t="shared" si="23"/>
        <v>0</v>
      </c>
      <c r="LI18" s="15">
        <f t="shared" si="23"/>
        <v>100</v>
      </c>
      <c r="LJ18" s="15">
        <f t="shared" si="23"/>
        <v>0</v>
      </c>
      <c r="LK18" s="15">
        <f t="shared" si="23"/>
        <v>0</v>
      </c>
      <c r="LL18" s="15">
        <f t="shared" si="23"/>
        <v>100</v>
      </c>
      <c r="LM18" s="15">
        <f t="shared" si="23"/>
        <v>0</v>
      </c>
      <c r="LN18" s="15">
        <f t="shared" si="23"/>
        <v>0</v>
      </c>
      <c r="LO18" s="15">
        <f t="shared" si="23"/>
        <v>100</v>
      </c>
      <c r="LP18" s="15">
        <f t="shared" si="23"/>
        <v>0</v>
      </c>
      <c r="LQ18" s="15">
        <f t="shared" si="23"/>
        <v>0</v>
      </c>
      <c r="LR18" s="15">
        <f t="shared" si="23"/>
        <v>100</v>
      </c>
      <c r="LS18" s="15">
        <f t="shared" si="23"/>
        <v>0</v>
      </c>
      <c r="LT18" s="15">
        <f t="shared" si="23"/>
        <v>0</v>
      </c>
      <c r="LU18" s="15">
        <f t="shared" si="23"/>
        <v>100</v>
      </c>
      <c r="LV18" s="15">
        <f t="shared" si="23"/>
        <v>0</v>
      </c>
      <c r="LW18" s="15">
        <f t="shared" si="23"/>
        <v>0</v>
      </c>
      <c r="LX18" s="15">
        <f t="shared" si="23"/>
        <v>100</v>
      </c>
      <c r="LY18" s="15">
        <f t="shared" si="23"/>
        <v>0</v>
      </c>
      <c r="LZ18" s="15">
        <f t="shared" si="23"/>
        <v>0</v>
      </c>
      <c r="MA18" s="15">
        <f t="shared" si="23"/>
        <v>100</v>
      </c>
      <c r="MB18" s="15">
        <f t="shared" si="23"/>
        <v>0</v>
      </c>
      <c r="MC18" s="15">
        <f t="shared" si="23"/>
        <v>0</v>
      </c>
      <c r="MD18" s="15">
        <f t="shared" si="23"/>
        <v>100</v>
      </c>
      <c r="ME18" s="15">
        <f t="shared" si="23"/>
        <v>0</v>
      </c>
      <c r="MF18" s="15">
        <f t="shared" si="23"/>
        <v>0</v>
      </c>
      <c r="MG18" s="15">
        <f t="shared" si="23"/>
        <v>100</v>
      </c>
      <c r="MH18" s="15">
        <f t="shared" si="23"/>
        <v>0</v>
      </c>
      <c r="MI18" s="15">
        <f t="shared" si="23"/>
        <v>0</v>
      </c>
      <c r="MJ18" s="15">
        <f t="shared" si="23"/>
        <v>100</v>
      </c>
      <c r="MK18" s="15">
        <f t="shared" si="23"/>
        <v>0</v>
      </c>
      <c r="ML18" s="15">
        <f t="shared" si="23"/>
        <v>0</v>
      </c>
      <c r="MM18" s="15">
        <f t="shared" si="23"/>
        <v>100</v>
      </c>
      <c r="MN18" s="15">
        <f t="shared" si="23"/>
        <v>0</v>
      </c>
      <c r="MO18" s="15">
        <f t="shared" si="23"/>
        <v>0</v>
      </c>
      <c r="MP18" s="15">
        <f t="shared" si="23"/>
        <v>100</v>
      </c>
      <c r="MQ18" s="15">
        <f t="shared" si="23"/>
        <v>0</v>
      </c>
      <c r="MR18" s="15">
        <f t="shared" si="23"/>
        <v>0</v>
      </c>
      <c r="MS18" s="15">
        <f t="shared" si="23"/>
        <v>100</v>
      </c>
      <c r="MT18" s="15">
        <f t="shared" ref="MT18:PE18" si="24">MT17/3%</f>
        <v>0</v>
      </c>
      <c r="MU18" s="15">
        <f t="shared" si="24"/>
        <v>0</v>
      </c>
      <c r="MV18" s="15">
        <f t="shared" si="24"/>
        <v>100</v>
      </c>
      <c r="MW18" s="15">
        <f t="shared" si="24"/>
        <v>0</v>
      </c>
      <c r="MX18" s="15">
        <f t="shared" si="24"/>
        <v>0</v>
      </c>
      <c r="MY18" s="15">
        <f t="shared" si="24"/>
        <v>100</v>
      </c>
      <c r="MZ18" s="15">
        <f t="shared" si="24"/>
        <v>0</v>
      </c>
      <c r="NA18" s="15">
        <f t="shared" si="24"/>
        <v>0</v>
      </c>
      <c r="NB18" s="15">
        <f>NB17/3%</f>
        <v>100</v>
      </c>
      <c r="NC18" s="15">
        <f>NC17/3%</f>
        <v>0</v>
      </c>
      <c r="ND18" s="15">
        <f>ND17/3%</f>
        <v>0</v>
      </c>
      <c r="NE18" s="15">
        <f>NE17/3%</f>
        <v>100</v>
      </c>
      <c r="NF18" s="15">
        <f>NF17/3%</f>
        <v>0</v>
      </c>
      <c r="NG18" s="15">
        <f>NG17/3%</f>
        <v>0</v>
      </c>
      <c r="NH18" s="15">
        <f>NH17/3%</f>
        <v>100</v>
      </c>
      <c r="NI18" s="15">
        <f>NI17/3%</f>
        <v>0</v>
      </c>
      <c r="NJ18" s="15">
        <f>NJ17/3%</f>
        <v>0</v>
      </c>
      <c r="NK18" s="15">
        <f>NK17/3%</f>
        <v>100</v>
      </c>
      <c r="NL18" s="15">
        <f>NL17/3%</f>
        <v>0</v>
      </c>
      <c r="NM18" s="15">
        <f>NM17/3%</f>
        <v>0</v>
      </c>
      <c r="NN18" s="15">
        <f>NN17/3%</f>
        <v>100</v>
      </c>
      <c r="NO18" s="15">
        <f>NO17/3%</f>
        <v>0</v>
      </c>
      <c r="NP18" s="15">
        <f>NP17/3%</f>
        <v>0</v>
      </c>
      <c r="NQ18" s="15">
        <f>NQ17/3%</f>
        <v>100</v>
      </c>
      <c r="NR18" s="15">
        <f>NR17/3%</f>
        <v>0</v>
      </c>
      <c r="NS18" s="15">
        <f>NS17/3%</f>
        <v>0</v>
      </c>
      <c r="NT18" s="15">
        <f>NT17/3%</f>
        <v>100</v>
      </c>
      <c r="NU18" s="15">
        <f>NU17/3%</f>
        <v>0</v>
      </c>
      <c r="NV18" s="15">
        <f>NV17/3%</f>
        <v>0</v>
      </c>
      <c r="NW18" s="15">
        <f>NW17/3%</f>
        <v>100</v>
      </c>
      <c r="NX18" s="15">
        <f>NX17/3%</f>
        <v>0</v>
      </c>
      <c r="NY18" s="15">
        <f>NY17/3%</f>
        <v>0</v>
      </c>
      <c r="NZ18" s="15">
        <f>NZ17/3%</f>
        <v>100</v>
      </c>
      <c r="OA18" s="15">
        <f>OA17/3%</f>
        <v>0</v>
      </c>
      <c r="OB18" s="15">
        <f>OB17/3%</f>
        <v>0</v>
      </c>
      <c r="OC18" s="15">
        <f>OC17/3%</f>
        <v>100</v>
      </c>
      <c r="OD18" s="15">
        <f>OD17/3%</f>
        <v>0</v>
      </c>
      <c r="OE18" s="15">
        <f>OE17/3%</f>
        <v>0</v>
      </c>
      <c r="OF18" s="15">
        <f>OF17/3%</f>
        <v>100</v>
      </c>
      <c r="OG18" s="15">
        <f>OG17/3%</f>
        <v>0</v>
      </c>
      <c r="OH18" s="15">
        <f>OH17/3%</f>
        <v>0</v>
      </c>
      <c r="OI18" s="15">
        <f>OI17/3%</f>
        <v>100</v>
      </c>
      <c r="OJ18" s="15">
        <f>OJ17/3%</f>
        <v>0</v>
      </c>
      <c r="OK18" s="15">
        <f>OK17/3%</f>
        <v>0</v>
      </c>
      <c r="OL18" s="15">
        <f>OL17/3%</f>
        <v>100</v>
      </c>
      <c r="OM18" s="15">
        <f>OM17/3%</f>
        <v>0</v>
      </c>
      <c r="ON18" s="15">
        <f>ON17/3%</f>
        <v>0</v>
      </c>
      <c r="OO18" s="15">
        <f>OO17/3%</f>
        <v>100</v>
      </c>
      <c r="OP18" s="15">
        <f>OP17/3%</f>
        <v>0</v>
      </c>
      <c r="OQ18" s="15">
        <f>OQ17/3%</f>
        <v>0</v>
      </c>
      <c r="OR18" s="15">
        <f>OR17/3%</f>
        <v>100</v>
      </c>
      <c r="OS18" s="15">
        <f>OS17/3%</f>
        <v>0</v>
      </c>
      <c r="OT18" s="15">
        <f>OT17/3%</f>
        <v>0</v>
      </c>
      <c r="OU18" s="15">
        <f>OU17/3%</f>
        <v>100</v>
      </c>
      <c r="OV18" s="15">
        <f>OV17/3%</f>
        <v>0</v>
      </c>
      <c r="OW18" s="15">
        <f>OW17/3%</f>
        <v>0</v>
      </c>
      <c r="OX18" s="15">
        <f>OX17/3%</f>
        <v>100</v>
      </c>
      <c r="OY18" s="15">
        <f>OY17/3%</f>
        <v>0</v>
      </c>
      <c r="OZ18" s="15">
        <f>OZ17/3%</f>
        <v>0</v>
      </c>
      <c r="PA18" s="15">
        <f>PA17/3%</f>
        <v>100</v>
      </c>
      <c r="PB18" s="15">
        <f>PB17/3%</f>
        <v>0</v>
      </c>
      <c r="PC18" s="15">
        <f>PC17/3%</f>
        <v>0</v>
      </c>
      <c r="PD18" s="15">
        <f>PD17/3%</f>
        <v>100</v>
      </c>
      <c r="PE18" s="15">
        <f>PE17/3%</f>
        <v>0</v>
      </c>
      <c r="PF18" s="15">
        <f>PF17/3%</f>
        <v>0</v>
      </c>
      <c r="PG18" s="15">
        <f>PG17/3%</f>
        <v>100</v>
      </c>
      <c r="PH18" s="15">
        <f>PH17/3%</f>
        <v>0</v>
      </c>
      <c r="PI18" s="15">
        <f>PI17/3%</f>
        <v>0</v>
      </c>
      <c r="PJ18" s="15">
        <f>PJ17/3%</f>
        <v>100</v>
      </c>
      <c r="PK18" s="15">
        <f>PK17/3%</f>
        <v>0</v>
      </c>
      <c r="PL18" s="15">
        <f>PL17/3%</f>
        <v>0</v>
      </c>
      <c r="PM18" s="15">
        <f>PM17/3%</f>
        <v>100</v>
      </c>
      <c r="PN18" s="15">
        <f>PN17/3%</f>
        <v>0</v>
      </c>
      <c r="PO18" s="15">
        <f>PO17/3%</f>
        <v>0</v>
      </c>
      <c r="PP18" s="15">
        <f>PP17/3%</f>
        <v>100</v>
      </c>
      <c r="PQ18" s="15">
        <f>PQ17/3%</f>
        <v>0</v>
      </c>
      <c r="PR18" s="15">
        <f>PR17/3%</f>
        <v>0</v>
      </c>
      <c r="PS18" s="15">
        <f>PS17/3%</f>
        <v>100</v>
      </c>
      <c r="PT18" s="15">
        <f>PT17/3%</f>
        <v>0</v>
      </c>
      <c r="PU18" s="15">
        <f>PU17/3%</f>
        <v>0</v>
      </c>
      <c r="PV18" s="15">
        <f>PV17/3%</f>
        <v>100</v>
      </c>
      <c r="PW18" s="15">
        <f>PW17/3%</f>
        <v>0</v>
      </c>
      <c r="PX18" s="15">
        <f>PX17/3%</f>
        <v>0</v>
      </c>
      <c r="PY18" s="15">
        <f>PY17/3%</f>
        <v>100</v>
      </c>
      <c r="PZ18" s="15">
        <f>PZ17/3%</f>
        <v>0</v>
      </c>
      <c r="QA18" s="15">
        <f>QA17/3%</f>
        <v>0</v>
      </c>
      <c r="QB18" s="15">
        <f>QB17/3%</f>
        <v>100</v>
      </c>
      <c r="QC18" s="15">
        <f>QC17/3%</f>
        <v>0</v>
      </c>
      <c r="QD18" s="15">
        <f>QD17/3%</f>
        <v>0</v>
      </c>
      <c r="QE18" s="15">
        <f>QE17/3%</f>
        <v>0</v>
      </c>
      <c r="QF18" s="15">
        <f>QF17/3%</f>
        <v>100</v>
      </c>
      <c r="QG18" s="15">
        <f>QG17/3%</f>
        <v>0</v>
      </c>
      <c r="QH18" s="15">
        <f>QH17/3%</f>
        <v>100</v>
      </c>
      <c r="QI18" s="15">
        <f>QI17/3%</f>
        <v>0</v>
      </c>
      <c r="QJ18" s="15">
        <f>QJ17/3%</f>
        <v>0</v>
      </c>
      <c r="QK18" s="15">
        <f>QK17/3%</f>
        <v>100</v>
      </c>
      <c r="QL18" s="15">
        <f>QL17/3%</f>
        <v>0</v>
      </c>
      <c r="QM18" s="15">
        <f>QM17/3%</f>
        <v>0</v>
      </c>
      <c r="QN18" s="15">
        <f>QN17/3%</f>
        <v>100</v>
      </c>
      <c r="QO18" s="15">
        <f>QO17/3%</f>
        <v>0</v>
      </c>
      <c r="QP18" s="15">
        <f>QP17/3%</f>
        <v>0</v>
      </c>
      <c r="QQ18" s="15">
        <f>QQ17/3%</f>
        <v>100</v>
      </c>
      <c r="QR18" s="15">
        <f>QR17/3%</f>
        <v>0</v>
      </c>
      <c r="QS18" s="15">
        <f>QS17/3%</f>
        <v>0</v>
      </c>
      <c r="QT18" s="15">
        <f>QT17/3%</f>
        <v>100</v>
      </c>
      <c r="QU18" s="15">
        <f>QU17/3%</f>
        <v>0</v>
      </c>
      <c r="QV18" s="15">
        <f>QV17/3%</f>
        <v>0</v>
      </c>
      <c r="QW18" s="15">
        <f>QW17/3%</f>
        <v>100</v>
      </c>
      <c r="QX18" s="15">
        <f>QX17/3%</f>
        <v>0</v>
      </c>
      <c r="QY18" s="15">
        <f>QY17/3%</f>
        <v>0</v>
      </c>
      <c r="QZ18" s="15">
        <f>QZ17/3%</f>
        <v>100</v>
      </c>
      <c r="RA18" s="15">
        <f>RA17/3%</f>
        <v>0</v>
      </c>
      <c r="RB18" s="15">
        <f>RB17/3%</f>
        <v>0</v>
      </c>
      <c r="RC18" s="15">
        <f>RC17/3%</f>
        <v>100</v>
      </c>
      <c r="RD18" s="15">
        <f>RD17/3%</f>
        <v>0</v>
      </c>
      <c r="RE18" s="15">
        <f>RE17/3%</f>
        <v>0</v>
      </c>
      <c r="RF18" s="15">
        <f>RF17/3%</f>
        <v>100</v>
      </c>
      <c r="RG18" s="15">
        <f>RG17/3%</f>
        <v>0</v>
      </c>
      <c r="RH18" s="15">
        <f>RH17/3%</f>
        <v>0</v>
      </c>
      <c r="RI18" s="15">
        <f>RI17/3%</f>
        <v>100</v>
      </c>
      <c r="RJ18" s="15">
        <f>RJ17/3%</f>
        <v>0</v>
      </c>
      <c r="RK18" s="15">
        <f>RK17/3%</f>
        <v>0</v>
      </c>
      <c r="RL18" s="15">
        <f>RL17/3%</f>
        <v>100</v>
      </c>
      <c r="RM18" s="15">
        <f>RM17/3%</f>
        <v>0</v>
      </c>
      <c r="RN18" s="15">
        <f>RN17/3%</f>
        <v>0</v>
      </c>
      <c r="RO18" s="15">
        <f>RO17/3%</f>
        <v>100</v>
      </c>
      <c r="RP18" s="15">
        <f>RP17/3%</f>
        <v>0</v>
      </c>
      <c r="RQ18" s="15">
        <f>RQ17/3%</f>
        <v>0</v>
      </c>
      <c r="RR18" s="15">
        <f>RR17/3%</f>
        <v>100</v>
      </c>
      <c r="RS18" s="15">
        <f>RS17/3%</f>
        <v>0</v>
      </c>
      <c r="RT18" s="15">
        <f>RT17/3%</f>
        <v>0</v>
      </c>
      <c r="RU18" s="15">
        <f>RU17/3%</f>
        <v>100</v>
      </c>
      <c r="RV18" s="15">
        <f>RV17/3%</f>
        <v>0</v>
      </c>
      <c r="RW18" s="15">
        <f>RW17/3%</f>
        <v>0</v>
      </c>
      <c r="RX18" s="15">
        <f>RX17/3%</f>
        <v>100</v>
      </c>
      <c r="RY18" s="15">
        <f>RY17/3%</f>
        <v>0</v>
      </c>
      <c r="RZ18" s="15">
        <f>RZ17/3%</f>
        <v>0</v>
      </c>
      <c r="SA18" s="15">
        <f>SA17/3%</f>
        <v>100</v>
      </c>
      <c r="SB18" s="15">
        <f>SB17/3%</f>
        <v>0</v>
      </c>
      <c r="SC18" s="15">
        <f>SC17/3%</f>
        <v>0</v>
      </c>
      <c r="SD18" s="15">
        <f>SD17/3%</f>
        <v>100</v>
      </c>
      <c r="SE18" s="15">
        <f>SE17/3%</f>
        <v>0</v>
      </c>
      <c r="SF18" s="15">
        <f>SF17/3%</f>
        <v>0</v>
      </c>
      <c r="SG18" s="15">
        <f>SG17/3%</f>
        <v>100</v>
      </c>
      <c r="SH18" s="15">
        <f>SH17/3%</f>
        <v>0</v>
      </c>
      <c r="SI18" s="15">
        <f>SI17/3%</f>
        <v>0</v>
      </c>
      <c r="SJ18" s="15">
        <f>SJ17/3%</f>
        <v>100</v>
      </c>
      <c r="SK18" s="15">
        <f>SK17/3%</f>
        <v>0</v>
      </c>
      <c r="SL18" s="15">
        <f>SL17/3%</f>
        <v>0</v>
      </c>
      <c r="SM18" s="15">
        <f>SM17/3%</f>
        <v>100</v>
      </c>
      <c r="SN18" s="15">
        <f>SN17/3%</f>
        <v>0</v>
      </c>
      <c r="SO18" s="15">
        <f>SO17/3%</f>
        <v>0</v>
      </c>
      <c r="SP18" s="15">
        <f>SP17/3%</f>
        <v>100</v>
      </c>
      <c r="SQ18" s="15">
        <f>SQ17/3%</f>
        <v>0</v>
      </c>
      <c r="SR18" s="15">
        <f>SR17/3%</f>
        <v>0</v>
      </c>
      <c r="SS18" s="15">
        <f>SS17/3%</f>
        <v>100</v>
      </c>
      <c r="ST18" s="15">
        <f>ST17/3%</f>
        <v>0</v>
      </c>
      <c r="SU18" s="15">
        <f>SU17/3%</f>
        <v>0</v>
      </c>
      <c r="SV18" s="15">
        <f>SV17/3%</f>
        <v>100</v>
      </c>
      <c r="SW18" s="15">
        <f>SW17/3%</f>
        <v>0</v>
      </c>
      <c r="SX18" s="15">
        <f>SX17/3%</f>
        <v>0</v>
      </c>
      <c r="SY18" s="15">
        <f>SY17/3%</f>
        <v>100</v>
      </c>
      <c r="SZ18" s="15">
        <f>SZ17/3%</f>
        <v>0</v>
      </c>
      <c r="TA18" s="15">
        <f>TA17/3%</f>
        <v>0</v>
      </c>
      <c r="TB18" s="15">
        <f>TB17/3%</f>
        <v>100</v>
      </c>
      <c r="TC18" s="15">
        <f>TC17/3%</f>
        <v>0</v>
      </c>
      <c r="TD18" s="15">
        <f>TD17/3%</f>
        <v>0</v>
      </c>
      <c r="TE18" s="15">
        <f>TE17/3%</f>
        <v>100</v>
      </c>
      <c r="TF18" s="15">
        <f>TF17/3%</f>
        <v>0</v>
      </c>
      <c r="TG18" s="15">
        <f>TG17/3%</f>
        <v>0</v>
      </c>
      <c r="TH18" s="15">
        <f>TH17/3%</f>
        <v>100</v>
      </c>
      <c r="TI18" s="15">
        <f>TI17/3%</f>
        <v>0</v>
      </c>
      <c r="TJ18" s="15">
        <f>TJ17/3%</f>
        <v>0</v>
      </c>
      <c r="TK18" s="15">
        <f>TK17/3%</f>
        <v>100</v>
      </c>
      <c r="TL18" s="15">
        <f>TL17/3%</f>
        <v>0</v>
      </c>
      <c r="TM18" s="15">
        <f>TM17/3%</f>
        <v>0</v>
      </c>
      <c r="TN18" s="15">
        <f>TN17/3%</f>
        <v>100</v>
      </c>
      <c r="TO18" s="15">
        <f>TO17/3%</f>
        <v>0</v>
      </c>
      <c r="TP18" s="15">
        <f>TP17/3%</f>
        <v>0</v>
      </c>
      <c r="TQ18" s="15">
        <f>TQ17/3%</f>
        <v>100</v>
      </c>
      <c r="TR18" s="15">
        <f>TR17/3%</f>
        <v>0</v>
      </c>
      <c r="TS18" s="15">
        <f>TS17/3%</f>
        <v>0</v>
      </c>
      <c r="TT18" s="15">
        <f>TT17/3%</f>
        <v>100</v>
      </c>
      <c r="TU18" s="15">
        <f>TU17/3%</f>
        <v>0</v>
      </c>
      <c r="TV18" s="15">
        <f>TV17/3%</f>
        <v>0</v>
      </c>
      <c r="TW18" s="15">
        <f>TW17/3%</f>
        <v>100</v>
      </c>
      <c r="TX18" s="15">
        <f>TX17/3%</f>
        <v>0</v>
      </c>
      <c r="TY18" s="15">
        <f>TY17/3%</f>
        <v>0</v>
      </c>
      <c r="TZ18" s="15">
        <f>TZ17/3%</f>
        <v>100</v>
      </c>
      <c r="UA18" s="15">
        <f>UA17/3%</f>
        <v>0</v>
      </c>
      <c r="UB18" s="15">
        <f>UB17/3%</f>
        <v>0</v>
      </c>
      <c r="UC18" s="15">
        <f>UC17/3%</f>
        <v>100</v>
      </c>
      <c r="UD18" s="15">
        <f>UD17/3%</f>
        <v>0</v>
      </c>
      <c r="UE18" s="15">
        <f>UE17/3%</f>
        <v>0</v>
      </c>
      <c r="UF18" s="15">
        <f>UF17/3%</f>
        <v>100</v>
      </c>
      <c r="UG18" s="15">
        <f>UG17/3%</f>
        <v>0</v>
      </c>
      <c r="UH18" s="15">
        <f>UH17/3%</f>
        <v>0</v>
      </c>
      <c r="UI18" s="15">
        <f>UI17/3%</f>
        <v>100</v>
      </c>
      <c r="UJ18" s="15">
        <f>UJ17/3%</f>
        <v>0</v>
      </c>
      <c r="UK18" s="15">
        <f>UK17/3%</f>
        <v>0</v>
      </c>
      <c r="UL18" s="15">
        <f>UL17/3%</f>
        <v>100</v>
      </c>
      <c r="UM18" s="15">
        <f>UM17/3%</f>
        <v>0</v>
      </c>
      <c r="UN18" s="15">
        <f>UN17/3%</f>
        <v>0</v>
      </c>
      <c r="UO18" s="15">
        <f>UO17/3%</f>
        <v>100</v>
      </c>
      <c r="UP18" s="15">
        <f>UP17/3%</f>
        <v>0</v>
      </c>
      <c r="UQ18" s="15">
        <f>UQ17/3%</f>
        <v>0</v>
      </c>
      <c r="UR18" s="15">
        <f>UR17/3%</f>
        <v>100</v>
      </c>
      <c r="US18" s="15">
        <f>US17/3%</f>
        <v>0</v>
      </c>
      <c r="UT18" s="15">
        <f>UT17/3%</f>
        <v>0</v>
      </c>
      <c r="UU18" s="15">
        <f>UU17/3%</f>
        <v>100</v>
      </c>
      <c r="UV18" s="15">
        <f>UV17/3%</f>
        <v>0</v>
      </c>
      <c r="UW18" s="15">
        <f>UW17/3%</f>
        <v>0</v>
      </c>
      <c r="UX18" s="15">
        <f>UX17/3%</f>
        <v>100</v>
      </c>
      <c r="UY18" s="15">
        <f>UY17/3%</f>
        <v>0</v>
      </c>
      <c r="UZ18" s="15">
        <f>UZ17/3%</f>
        <v>0</v>
      </c>
      <c r="VA18" s="15">
        <f>VA17/3%</f>
        <v>100</v>
      </c>
      <c r="VB18" s="15">
        <f>VB17/3%</f>
        <v>0</v>
      </c>
      <c r="VC18" s="15">
        <f>VC17/3%</f>
        <v>0</v>
      </c>
      <c r="VD18" s="15">
        <f>VD17/3%</f>
        <v>100</v>
      </c>
      <c r="VE18" s="15">
        <f>VE17/3%</f>
        <v>0</v>
      </c>
      <c r="VF18" s="15">
        <f>VF17/3%</f>
        <v>0</v>
      </c>
      <c r="VG18" s="15">
        <f>VG17/3%</f>
        <v>100</v>
      </c>
      <c r="VH18" s="15">
        <f>VH17/3%</f>
        <v>0</v>
      </c>
      <c r="VI18" s="15">
        <f>VI17/3%</f>
        <v>0</v>
      </c>
      <c r="VJ18" s="15">
        <f>VJ17/3%</f>
        <v>100</v>
      </c>
      <c r="VK18" s="15">
        <f>VK17/3%</f>
        <v>0</v>
      </c>
      <c r="VL18" s="15">
        <f>VL17/3%</f>
        <v>0</v>
      </c>
      <c r="VM18" s="15">
        <f>VM17/3%</f>
        <v>100</v>
      </c>
      <c r="VN18" s="15">
        <f>VN17/3%</f>
        <v>0</v>
      </c>
      <c r="VO18" s="15">
        <f>VO17/3%</f>
        <v>0</v>
      </c>
      <c r="VP18" s="15">
        <f>VP17/3%</f>
        <v>100</v>
      </c>
      <c r="VQ18" s="15">
        <f>VQ17/3%</f>
        <v>0</v>
      </c>
      <c r="VR18" s="15">
        <f>VR17/3%</f>
        <v>0</v>
      </c>
      <c r="VS18" s="15">
        <f>VS17/3%</f>
        <v>100</v>
      </c>
      <c r="VT18" s="15">
        <f>VT17/3%</f>
        <v>0</v>
      </c>
      <c r="VU18" s="15">
        <f>VU17/3%</f>
        <v>0</v>
      </c>
      <c r="VV18" s="15">
        <f>VV17/3%</f>
        <v>100</v>
      </c>
      <c r="VW18" s="15">
        <f>VW17/3%</f>
        <v>0</v>
      </c>
      <c r="VX18" s="15">
        <f>VX17/3%</f>
        <v>0</v>
      </c>
      <c r="VY18" s="15">
        <f>VY17/3%</f>
        <v>100</v>
      </c>
      <c r="VZ18" s="15">
        <f>VZ17/3%</f>
        <v>0</v>
      </c>
      <c r="WA18" s="15">
        <f>WA17/3%</f>
        <v>0</v>
      </c>
      <c r="WB18" s="15">
        <f>WB17/3%</f>
        <v>100</v>
      </c>
      <c r="WC18" s="15">
        <f>WC17/3%</f>
        <v>0</v>
      </c>
      <c r="WD18" s="15">
        <f>WD17/3%</f>
        <v>0</v>
      </c>
      <c r="WE18" s="15">
        <f>WE17/3%</f>
        <v>100</v>
      </c>
      <c r="WF18" s="15">
        <f>WF17/3%</f>
        <v>0</v>
      </c>
      <c r="WG18" s="15">
        <f>WG17/3%</f>
        <v>0</v>
      </c>
      <c r="WH18" s="15">
        <f>WH17/3%</f>
        <v>100</v>
      </c>
      <c r="WI18" s="15">
        <f>WI17/3%</f>
        <v>0</v>
      </c>
      <c r="WJ18" s="15">
        <f>WJ17/3%</f>
        <v>0</v>
      </c>
      <c r="WK18" s="15">
        <f>WK17/3%</f>
        <v>100</v>
      </c>
      <c r="WL18" s="15">
        <f>WL17/3%</f>
        <v>0</v>
      </c>
      <c r="WM18" s="15">
        <f>WM17/3%</f>
        <v>0</v>
      </c>
      <c r="WN18" s="15">
        <f>WN17/3%</f>
        <v>100</v>
      </c>
      <c r="WO18" s="15">
        <f>WO17/3%</f>
        <v>0</v>
      </c>
      <c r="WP18" s="15">
        <f>WP17/3%</f>
        <v>0</v>
      </c>
      <c r="WQ18" s="15">
        <f>WQ17/3%</f>
        <v>100</v>
      </c>
      <c r="WR18" s="15">
        <f>WR17/3%</f>
        <v>0</v>
      </c>
      <c r="WS18" s="15">
        <f>WS17/3%</f>
        <v>0</v>
      </c>
      <c r="WT18" s="15">
        <f>WT17/3%</f>
        <v>100</v>
      </c>
      <c r="WU18" s="15">
        <f>WU17/3%</f>
        <v>0</v>
      </c>
      <c r="WV18" s="15">
        <f>WV17/3%</f>
        <v>0</v>
      </c>
    </row>
    <row r="19" spans="1:620" ht="44.4" customHeight="1">
      <c r="V19">
        <v>3</v>
      </c>
    </row>
    <row r="20" spans="1:620">
      <c r="B20" s="16" t="s">
        <v>382</v>
      </c>
    </row>
    <row r="21" spans="1:620">
      <c r="B21" t="s">
        <v>383</v>
      </c>
      <c r="C21" t="s">
        <v>3155</v>
      </c>
      <c r="D21" s="17">
        <f>(C18+F18+I18+L18+O18+R18+U18+X18+AA18+AD18+AG18+AJ18+AM18+AP18+AS18+AV18+AY18+BB18+BE18+BH18+BK18+BN18+BQ18+BT18+BW18)/25</f>
        <v>90.666666666666686</v>
      </c>
    </row>
    <row r="22" spans="1:620">
      <c r="B22" t="s">
        <v>385</v>
      </c>
      <c r="C22" t="s">
        <v>3155</v>
      </c>
      <c r="D22">
        <f>(D18+G18+J18+M18+P18+S18+V18+Y18+AB18+AE18+AH18+AK18+AN18+AQ18+AT18+AW18+AZ18+BC18+BF18+BI18+BL18+BO18+BR18+BU18+BX18)/25</f>
        <v>5.3333333333333339</v>
      </c>
    </row>
    <row r="23" spans="1:620">
      <c r="B23" t="s">
        <v>386</v>
      </c>
      <c r="C23" t="s">
        <v>3155</v>
      </c>
      <c r="D23">
        <f>(E18+H18+K18+N18+Q18+T18+W18+Z18+AC18+AF18+AI18+AL18+AO18+AR18+AU18+AX18+BA18+BD18+BG18+BJ18+BM18+BP18+BS18+BV18+BY18)/25</f>
        <v>0</v>
      </c>
    </row>
    <row r="25" spans="1:620">
      <c r="B25" t="s">
        <v>383</v>
      </c>
      <c r="C25" t="s">
        <v>3156</v>
      </c>
      <c r="D25" s="17">
        <f>(BZ18+CC18+CF18+CI18+CL18+CO18+CR18+CU18+CX18+DA18+DD18+DG18+DJ18+DM18+DP18+DS18+DV18+DY18+EB18+EE18+EH18+EK18+EN18+EQ18+ET18+EW18+EZ18+FC18+FF18+FI18+FL18+FO18+FR18+FU18+FX18+GA18+GD18+GG18+GJ18+GM18+GP18+GS18+GV18+GY18+HB18+HE18+HH18+HK18+HN18+HQ18+HT18+HW18)/52</f>
        <v>98.07692307692308</v>
      </c>
    </row>
    <row r="26" spans="1:620">
      <c r="B26" t="s">
        <v>385</v>
      </c>
      <c r="C26" t="s">
        <v>3156</v>
      </c>
      <c r="D26">
        <f>(CA18+CD18+CG18+CJ18+CM18+CP18+CS18+CV18+CY18+DB18+DE18+DH18+DK18+DN18+DQ18+DT18+DW18+DZ18+EC18+EF18+EI18+EL18+EO18+ER18+EU18+EX18+FA18+FD18+FG18+FJ18+FM18+FP18+FS18+FV18+FY18+GB18+GE18+GH18+GK18+GN18+GQ18+GT18+GW18+GZ18+HC18+HF18+HI18+HL18+HO18+HR18+HU18+HX18)/52</f>
        <v>1.9230769230769231</v>
      </c>
    </row>
    <row r="27" spans="1:620">
      <c r="B27" t="s">
        <v>386</v>
      </c>
      <c r="C27" t="s">
        <v>3156</v>
      </c>
      <c r="D27">
        <f>(CB18+CE18+CH18+CK18+CN18+CQ18+CT18+CW18+CZ18+DC18+DF18+DI18+DL18+DO18+DR18+DU18+DX18+EA18+ED18+EG18+EJ18+EM18+EP18+ES18+EV18+EY18+FB18+FE18+FH18+FK18+FN18+FQ18+FT18+FW18+FZ18+GC18+GF18+GI18+GL18+GO18+GR18+GU18+GX18+HA18+HD18+HG18+HJ18+HM18+HP18+HS18+HV18+HY18)/52</f>
        <v>0</v>
      </c>
    </row>
    <row r="29" spans="1:620">
      <c r="B29" t="s">
        <v>383</v>
      </c>
      <c r="C29" t="s">
        <v>3157</v>
      </c>
      <c r="D29">
        <f>(HZ18+IC18+IF18+II18+IL18+IO18+IR18+IU18+IX18+JA18+JD18+JG18+JJ18+JM18+JP18)/15</f>
        <v>93.333333333333329</v>
      </c>
    </row>
    <row r="30" spans="1:620">
      <c r="B30" t="s">
        <v>385</v>
      </c>
      <c r="C30" t="s">
        <v>3157</v>
      </c>
      <c r="D30">
        <f>(IA18+ID18+IG18+IJ18+IM18+IP18+IS18+IV18+IY18+JB18+JE18+JH18+JK18+JN18+JQ18)/15</f>
        <v>0</v>
      </c>
    </row>
    <row r="31" spans="1:620">
      <c r="B31" t="s">
        <v>386</v>
      </c>
      <c r="C31" t="s">
        <v>3157</v>
      </c>
      <c r="D31">
        <f>(IB18+IE18+IH18+IK18+IN18+IQ18+IT18+IW18+IZ18+JC18+JF18+JI18+JL18+JO18+JR18)/15</f>
        <v>0</v>
      </c>
    </row>
    <row r="33" spans="2:4">
      <c r="B33" t="s">
        <v>383</v>
      </c>
      <c r="C33" t="s">
        <v>3158</v>
      </c>
      <c r="D33">
        <f>(JS18+JV18+JY18+KB18+KE18+KH18+KK18+KN18+KQ18+KT18+KW18+KZ18+LC18+LF18+LI18+LL18+LO18+LR18+LU18+LX18+MA18+MD18+MG18+MJ18+MM18+MP18+MS18+MV18+MY18+NB18+NE18+NH18+NK18+NN18+NQ18+NT18+NW18+NZ18+OC18+OF18+OI18+OL18+OO18+OR18+OU18+OX18+PA18+PD18+PG18+PJ18+PM18+PP18+PS18+PV18+PY18+QB18+QE18+QH18+QK18+QN18+QQ18)/61</f>
        <v>96.721311475409834</v>
      </c>
    </row>
    <row r="34" spans="2:4">
      <c r="B34" t="s">
        <v>385</v>
      </c>
      <c r="C34" t="s">
        <v>3158</v>
      </c>
      <c r="D34">
        <f>(JT18+JW18+JZ18+KC18+KF18+KI18+KL18+KO18+KR18+KU18+KX18+LA18+LD18+LG18+LJ18+LM18+LP18+LS18+LV18+LY18+MB18+ME18+MH18+MK18+MN18+MQ18+MT18+MW18+MZ18+NC18+NF18+NI18+NL18+NO18+NR18+NU18+NX18+OA18+OD18+OG18+OJ18+OM18+OP18+OS18+OV18+OY18+PB18+PE18+PH18+PK18+PN18+PQ18+PT18+PW18+PZ18+QC18+QF18+QI18+QL18+QO18+QR18)/61</f>
        <v>3.278688524590164</v>
      </c>
    </row>
    <row r="35" spans="2:4">
      <c r="B35" t="s">
        <v>386</v>
      </c>
      <c r="C35" t="s">
        <v>3158</v>
      </c>
      <c r="D35">
        <f>(JU18+JX18+KA18+KD18+KG18+KJ18+KM18+KP18+KS18+KV18+KY18+LB18+LE18+LH18+LK18+LN18+LQ18+LT18+LW18+LZ18+MC18+MF18+MI18+ML18+MO18+MR18+MU18+MX18+NA18+ND18+NG18+NJ18+NM18+NP18+NS18+NV18+NY18+OB18+OE18+OH18+OK18+ON18+OQ18+OT18+OW18+OZ18+PC18+PF18+PI18+PL18+PO18+PR18+PU18+PX18+QA18+QD18+QG18+QJ18+QM18+QP18+QS18)/52</f>
        <v>0</v>
      </c>
    </row>
    <row r="37" spans="2:4">
      <c r="B37" t="s">
        <v>383</v>
      </c>
      <c r="C37" t="s">
        <v>3159</v>
      </c>
      <c r="D37">
        <f>(QT18+QW18+QZ18+RC18+RF18+RI18+RL18+RO18+RR18+RU18+RX18+SA18+SD18+SG18+SJ18+SM18+SP18+SS18+SV18+SY18+TB18+TE18+TH18+TK18+TN18+TQ18+TT18+TW18+TZ18+UC18+UF18+UI18+UL18+UO18+UR18+UU18+UX18+VA18+VD18+VG18+VJ18+VM18+VP18+VS18+VV18+VY18+WB18+WE18+WH18+WK18+WN18+WQ18+WT18)/53</f>
        <v>100</v>
      </c>
    </row>
    <row r="38" spans="2:4">
      <c r="B38" t="s">
        <v>385</v>
      </c>
      <c r="C38" t="s">
        <v>3159</v>
      </c>
      <c r="D38">
        <f>(QU18+QX18+RA18+RD18+RG18+RJ18+RM18+RP18+RS18+RV18+RY18+SB18+SE18+SH18+SK18+SN18+SQ18+ST18+SW18+SZ18+TC18+TF18+TI18+TL18+TO18+TR18+TU18+TX18+UA18+UD18+UG18+UJ18+UM18+UP18+US18+UV18+UY18+VB18+VE18+VH18+VK18+VN18+VQ18+VT18+VW18+VZ18+WC18+WF18+WI18+WL18+WO18+WR18+WU18)/53</f>
        <v>0</v>
      </c>
    </row>
    <row r="39" spans="2:4">
      <c r="B39" t="s">
        <v>386</v>
      </c>
      <c r="C39" t="s">
        <v>3159</v>
      </c>
      <c r="D39">
        <f>(QS18+QV18+QY18+RB18+RE18+RH18+RK18+RN18+RQ18+RT18+RW18+RZ18+SC18+SF18+SI18+SL18+SO18+SR18+SU18+SX18+TA18+TD18+TG18+TJ18+TM18+TP18+TS18+TV18+TY18+UB18+UE18+UH18+UK18+UN18+UQ18+UT18+UW18+UZ18+VC18+VF18+VI18+VL18+VO18+VR18+VU18+VX18+WA18+WD18+WG18+WJ18+WM18+WP18+WS18+WV18)/53</f>
        <v>0</v>
      </c>
    </row>
  </sheetData>
  <mergeCells count="440">
    <mergeCell ref="C4:BY4"/>
    <mergeCell ref="BZ4:DU4"/>
    <mergeCell ref="DV4:FH4"/>
    <mergeCell ref="FI4:GX4"/>
    <mergeCell ref="GY4:HY4"/>
    <mergeCell ref="HZ4:JR4"/>
    <mergeCell ref="JS4:LT4"/>
    <mergeCell ref="LU4:MX4"/>
    <mergeCell ref="MY4:OH4"/>
    <mergeCell ref="OI4:PO4"/>
    <mergeCell ref="PP4:QS4"/>
    <mergeCell ref="QT4:WV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WB12:WD12"/>
    <mergeCell ref="WE12:WG12"/>
    <mergeCell ref="WH12:WJ12"/>
    <mergeCell ref="WK12:WM12"/>
    <mergeCell ref="WN12:WP12"/>
    <mergeCell ref="WQ12:WS12"/>
    <mergeCell ref="WT12:WV12"/>
    <mergeCell ref="A17:B17"/>
    <mergeCell ref="A18:B18"/>
    <mergeCell ref="A4:A13"/>
    <mergeCell ref="B4:B13"/>
    <mergeCell ref="C5:BY10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A12:VC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79006</cp:lastModifiedBy>
  <dcterms:created xsi:type="dcterms:W3CDTF">2022-12-22T06:57:00Z</dcterms:created>
  <dcterms:modified xsi:type="dcterms:W3CDTF">2023-05-23T04:09:14Z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1DEF6A2C29C94A659C70F3839A2D1B4A</vt:lpwstr>
  </property>
  <property fmtid="{D5CDD505-2E9C-101B-9397-08002B2CF9AE}" pid="3" name="KSOProductBuildVer">
    <vt:lpwstr>1049-11.2.0.11440</vt:lpwstr>
  </property>
</Properties>
</file>